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300" windowWidth="23256" windowHeight="12876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P16" i="1" l="1"/>
  <c r="O16" i="1"/>
  <c r="N16" i="1"/>
  <c r="M16" i="1"/>
  <c r="L16" i="1"/>
  <c r="K16" i="1"/>
  <c r="J16" i="1"/>
  <c r="I16" i="1"/>
  <c r="H16" i="1"/>
  <c r="G16" i="1"/>
  <c r="F16" i="1"/>
  <c r="E16" i="1"/>
  <c r="D16" i="1"/>
  <c r="D133" i="1" l="1"/>
  <c r="D141" i="1" s="1"/>
  <c r="E141" i="1"/>
  <c r="F141" i="1"/>
  <c r="D122" i="1"/>
  <c r="E198" i="1" l="1"/>
  <c r="E190" i="1"/>
  <c r="E177" i="1"/>
  <c r="E169" i="1"/>
  <c r="E157" i="1"/>
  <c r="E150" i="1"/>
  <c r="E122" i="1"/>
  <c r="E114" i="1"/>
  <c r="E103" i="1"/>
  <c r="E94" i="1"/>
  <c r="E81" i="1"/>
  <c r="E73" i="1"/>
  <c r="E62" i="1"/>
  <c r="E54" i="1"/>
  <c r="E44" i="1"/>
  <c r="E37" i="1"/>
  <c r="E24" i="1"/>
  <c r="D177" i="1" l="1"/>
  <c r="F177" i="1"/>
  <c r="G177" i="1"/>
  <c r="H177" i="1"/>
  <c r="I177" i="1"/>
  <c r="J177" i="1"/>
  <c r="K177" i="1"/>
  <c r="L177" i="1"/>
  <c r="M177" i="1"/>
  <c r="N177" i="1"/>
  <c r="O177" i="1"/>
  <c r="P177" i="1"/>
  <c r="D169" i="1"/>
  <c r="F169" i="1"/>
  <c r="G169" i="1"/>
  <c r="H169" i="1"/>
  <c r="I169" i="1"/>
  <c r="J169" i="1"/>
  <c r="K169" i="1"/>
  <c r="L169" i="1"/>
  <c r="M169" i="1"/>
  <c r="N169" i="1"/>
  <c r="O169" i="1"/>
  <c r="P169" i="1"/>
  <c r="P141" i="1"/>
  <c r="O141" i="1"/>
  <c r="N141" i="1"/>
  <c r="M141" i="1"/>
  <c r="L141" i="1"/>
  <c r="K141" i="1"/>
  <c r="J141" i="1"/>
  <c r="I141" i="1"/>
  <c r="H141" i="1"/>
  <c r="G141" i="1"/>
  <c r="D94" i="1"/>
  <c r="F94" i="1"/>
  <c r="G94" i="1"/>
  <c r="H94" i="1"/>
  <c r="I94" i="1"/>
  <c r="J94" i="1"/>
  <c r="K94" i="1"/>
  <c r="L94" i="1"/>
  <c r="M94" i="1"/>
  <c r="N94" i="1"/>
  <c r="O94" i="1"/>
  <c r="P94" i="1"/>
  <c r="D81" i="1"/>
  <c r="F81" i="1"/>
  <c r="G81" i="1"/>
  <c r="H81" i="1"/>
  <c r="I81" i="1"/>
  <c r="J81" i="1"/>
  <c r="K81" i="1"/>
  <c r="L81" i="1"/>
  <c r="M81" i="1"/>
  <c r="N81" i="1"/>
  <c r="O81" i="1"/>
  <c r="P81" i="1"/>
  <c r="D73" i="1"/>
  <c r="F73" i="1"/>
  <c r="G73" i="1"/>
  <c r="H73" i="1"/>
  <c r="I73" i="1"/>
  <c r="J73" i="1"/>
  <c r="K73" i="1"/>
  <c r="L73" i="1"/>
  <c r="M73" i="1"/>
  <c r="N73" i="1"/>
  <c r="O73" i="1"/>
  <c r="P73" i="1"/>
  <c r="D54" i="1"/>
  <c r="F54" i="1"/>
  <c r="G54" i="1"/>
  <c r="H54" i="1"/>
  <c r="I54" i="1"/>
  <c r="J54" i="1"/>
  <c r="K54" i="1"/>
  <c r="L54" i="1"/>
  <c r="M54" i="1"/>
  <c r="N54" i="1"/>
  <c r="O54" i="1"/>
  <c r="P54" i="1"/>
  <c r="D37" i="1"/>
  <c r="F37" i="1"/>
  <c r="G37" i="1"/>
  <c r="H37" i="1"/>
  <c r="I37" i="1"/>
  <c r="J37" i="1"/>
  <c r="K37" i="1"/>
  <c r="L37" i="1"/>
  <c r="M37" i="1"/>
  <c r="N37" i="1"/>
  <c r="O37" i="1"/>
  <c r="P37" i="1"/>
  <c r="D24" i="1"/>
  <c r="D216" i="1"/>
  <c r="D190" i="1"/>
  <c r="D198" i="1"/>
  <c r="F190" i="1"/>
  <c r="G190" i="1"/>
  <c r="H190" i="1"/>
  <c r="I190" i="1"/>
  <c r="J190" i="1"/>
  <c r="K190" i="1"/>
  <c r="L190" i="1"/>
  <c r="M190" i="1"/>
  <c r="N190" i="1"/>
  <c r="O190" i="1"/>
  <c r="P190" i="1"/>
  <c r="N122" i="1" l="1"/>
  <c r="O122" i="1"/>
  <c r="P122" i="1"/>
  <c r="F114" i="1"/>
  <c r="G114" i="1"/>
  <c r="H114" i="1"/>
  <c r="I114" i="1"/>
  <c r="J114" i="1"/>
  <c r="K114" i="1"/>
  <c r="L114" i="1"/>
  <c r="M114" i="1"/>
  <c r="N114" i="1"/>
  <c r="O114" i="1"/>
  <c r="P114" i="1"/>
  <c r="P150" i="1" l="1"/>
  <c r="O150" i="1"/>
  <c r="N150" i="1"/>
  <c r="M150" i="1"/>
  <c r="L150" i="1"/>
  <c r="K150" i="1"/>
  <c r="J150" i="1"/>
  <c r="I150" i="1"/>
  <c r="H150" i="1"/>
  <c r="G150" i="1"/>
  <c r="F150" i="1"/>
  <c r="N24" i="1" l="1"/>
  <c r="N44" i="1"/>
  <c r="N62" i="1"/>
  <c r="N103" i="1"/>
  <c r="N157" i="1"/>
  <c r="N198" i="1"/>
  <c r="P198" i="1" l="1"/>
  <c r="O198" i="1"/>
  <c r="M198" i="1"/>
  <c r="L198" i="1"/>
  <c r="K198" i="1"/>
  <c r="J198" i="1"/>
  <c r="I198" i="1"/>
  <c r="H198" i="1"/>
  <c r="G198" i="1"/>
  <c r="F198" i="1"/>
  <c r="P157" i="1"/>
  <c r="O157" i="1"/>
  <c r="M157" i="1"/>
  <c r="L157" i="1"/>
  <c r="K157" i="1"/>
  <c r="J157" i="1"/>
  <c r="I157" i="1"/>
  <c r="H157" i="1"/>
  <c r="G157" i="1"/>
  <c r="F157" i="1"/>
  <c r="P62" i="1"/>
  <c r="O62" i="1"/>
  <c r="M62" i="1"/>
  <c r="L62" i="1"/>
  <c r="K62" i="1"/>
  <c r="J62" i="1"/>
  <c r="I62" i="1"/>
  <c r="H62" i="1"/>
  <c r="G62" i="1"/>
  <c r="F62" i="1"/>
  <c r="P24" i="1"/>
  <c r="O24" i="1"/>
  <c r="M24" i="1"/>
  <c r="L24" i="1"/>
  <c r="K24" i="1"/>
  <c r="J24" i="1"/>
  <c r="I24" i="1"/>
  <c r="H24" i="1"/>
  <c r="G24" i="1"/>
  <c r="F24" i="1"/>
  <c r="F44" i="1" l="1"/>
  <c r="G44" i="1"/>
  <c r="H44" i="1"/>
  <c r="I44" i="1"/>
  <c r="J44" i="1"/>
  <c r="K44" i="1"/>
  <c r="L44" i="1"/>
  <c r="M44" i="1"/>
  <c r="O44" i="1"/>
  <c r="P44" i="1"/>
  <c r="F103" i="1"/>
  <c r="G103" i="1"/>
  <c r="H103" i="1"/>
  <c r="I103" i="1"/>
  <c r="J103" i="1"/>
  <c r="K103" i="1"/>
  <c r="L103" i="1"/>
  <c r="M103" i="1"/>
  <c r="O103" i="1"/>
  <c r="P103" i="1"/>
</calcChain>
</file>

<file path=xl/sharedStrings.xml><?xml version="1.0" encoding="utf-8"?>
<sst xmlns="http://schemas.openxmlformats.org/spreadsheetml/2006/main" count="413" uniqueCount="138">
  <si>
    <t>Наименование блюда</t>
  </si>
  <si>
    <t>Выход, г</t>
  </si>
  <si>
    <t>Белки, г</t>
  </si>
  <si>
    <t>Жиры, г</t>
  </si>
  <si>
    <t>Углево-ды, г</t>
  </si>
  <si>
    <t>ЭЦ, ккал</t>
  </si>
  <si>
    <t>Минеральные элементы (мг)</t>
  </si>
  <si>
    <t>Витамины (мг)</t>
  </si>
  <si>
    <t>всего</t>
  </si>
  <si>
    <t>Ca</t>
  </si>
  <si>
    <t>Mg</t>
  </si>
  <si>
    <t>P</t>
  </si>
  <si>
    <t>Fe</t>
  </si>
  <si>
    <t>А</t>
  </si>
  <si>
    <t>B</t>
  </si>
  <si>
    <t>В1</t>
  </si>
  <si>
    <t>С</t>
  </si>
  <si>
    <t>Рец.</t>
  </si>
  <si>
    <t>ЗАВТРАК</t>
  </si>
  <si>
    <t>Итого за прием</t>
  </si>
  <si>
    <t>ОБЕД</t>
  </si>
  <si>
    <t>Хлеб ржаной</t>
  </si>
  <si>
    <t>ИТОГО ЗА ДЕНЬ</t>
  </si>
  <si>
    <t>Гречка отварная с маслом</t>
  </si>
  <si>
    <t>Рассольник домашний со сметаной</t>
  </si>
  <si>
    <t>Борщ Сибирский со сметаной</t>
  </si>
  <si>
    <t>Кофейный напиток с молоком</t>
  </si>
  <si>
    <t>Щи Зеленые из щавеля со смет.</t>
  </si>
  <si>
    <t>Итого за прием.</t>
  </si>
  <si>
    <t>Углеводы, г</t>
  </si>
  <si>
    <t>Борщ на курином бульоне со сметаной</t>
  </si>
  <si>
    <t>Каша гречневая по-Купечески с говядиной и овощами</t>
  </si>
  <si>
    <t>Каша овсяная вязкая на молоке с маслом</t>
  </si>
  <si>
    <t>Фрукт</t>
  </si>
  <si>
    <t>МЕНЮ 1 неделя (вторник 1)</t>
  </si>
  <si>
    <t>МЕНЮ 1 неделя (среда 1)</t>
  </si>
  <si>
    <t>МЕНЮ 1неделя (четверг 1 )</t>
  </si>
  <si>
    <t>МЕНЮ 1 неделя (пятница 1)</t>
  </si>
  <si>
    <t>МЕНЮ 2 неделя (понедельник 2)</t>
  </si>
  <si>
    <t>МЕНЮ 2 неделя  (вторник 2)</t>
  </si>
  <si>
    <t>МЕНЮ 2 неделя (среда 2)</t>
  </si>
  <si>
    <t>Творожный сырок в упак.</t>
  </si>
  <si>
    <t>МЕНЮ 2 неделя (четверг 2 )</t>
  </si>
  <si>
    <t>МЕНЮ 2 неделя (пятница 2)</t>
  </si>
  <si>
    <t>Творожный  сырок</t>
  </si>
  <si>
    <t xml:space="preserve">Фрукт </t>
  </si>
  <si>
    <t>МЕНЮ 1 неделя (понедельник 1)</t>
  </si>
  <si>
    <t>49*</t>
  </si>
  <si>
    <t>290/354</t>
  </si>
  <si>
    <t>Огурец соленый порц.</t>
  </si>
  <si>
    <t xml:space="preserve">Чай с сахором </t>
  </si>
  <si>
    <t>101*</t>
  </si>
  <si>
    <t>10,3,97</t>
  </si>
  <si>
    <t>278/354</t>
  </si>
  <si>
    <t>268/354</t>
  </si>
  <si>
    <t>Фрукт 100 г</t>
  </si>
  <si>
    <t xml:space="preserve">Разработала Дроздова Ирина Николаевна </t>
  </si>
  <si>
    <t>8 911 86 127 66</t>
  </si>
  <si>
    <t>* Блюда из справочника с дополнениями.</t>
  </si>
  <si>
    <t>Использовала: "Сборник рецептур на продукцию для обучающихся во всех образовательных учреждениях"</t>
  </si>
  <si>
    <t>Под ред. М.П. Могильного и В.А. Тетульяна. /М.ДеЛи принт 2011 г.</t>
  </si>
  <si>
    <t>Винегрет овощной</t>
  </si>
  <si>
    <t>Котлета Дружба сметанносливочном  соусе</t>
  </si>
  <si>
    <t>Помидор свежий</t>
  </si>
  <si>
    <t>Курица запеченая /отварная с соусом</t>
  </si>
  <si>
    <t>ПР</t>
  </si>
  <si>
    <t>Гуляш из курицы 55/55</t>
  </si>
  <si>
    <t>Свежий  огурец</t>
  </si>
  <si>
    <t>Сыр</t>
  </si>
  <si>
    <t>Салат Витаминка</t>
  </si>
  <si>
    <t>Салат из б/к капусты с морковью и кукур.</t>
  </si>
  <si>
    <t>Салат  капусты с огурцом свежим</t>
  </si>
  <si>
    <t>Печень тушеная в сметане</t>
  </si>
  <si>
    <t>Мозаика</t>
  </si>
  <si>
    <t>Салат Зимний</t>
  </si>
  <si>
    <t>№ рец.</t>
  </si>
  <si>
    <t>Биточки мясные с соусом</t>
  </si>
  <si>
    <t>Суп картофель.с крупой  и рыб. конс.</t>
  </si>
  <si>
    <t>ПР  Блюда покупные сертифицированные</t>
  </si>
  <si>
    <t>пр</t>
  </si>
  <si>
    <t>МЕНЮ  на замену №1</t>
  </si>
  <si>
    <t>Кофейный напиток на молоке без сахара</t>
  </si>
  <si>
    <t xml:space="preserve">Огурец свежий </t>
  </si>
  <si>
    <t>Компот из сухофруков без сахара</t>
  </si>
  <si>
    <t>Чай без сахара  с  лимоном</t>
  </si>
  <si>
    <t>Компот из сухофруктов/изюма без сахара</t>
  </si>
  <si>
    <t>Суп-лапша домашняя с зеленью</t>
  </si>
  <si>
    <t>Омлет</t>
  </si>
  <si>
    <t>Рагу овощное с мясом</t>
  </si>
  <si>
    <t>Компот из с/м ягоды без сахара</t>
  </si>
  <si>
    <t>Какао с молоком без сахара</t>
  </si>
  <si>
    <t>Гороховое пюре с маслом</t>
  </si>
  <si>
    <t>Отвар плодовоягодный</t>
  </si>
  <si>
    <t>Каша молочная пшенная без сахара</t>
  </si>
  <si>
    <t>Каша молочная пшенная с маслом б/с</t>
  </si>
  <si>
    <t xml:space="preserve">Чай </t>
  </si>
  <si>
    <t>Суп овощной на к/б</t>
  </si>
  <si>
    <t>Фасоль отварная с маслом</t>
  </si>
  <si>
    <t>Отвар  плодовоягодный</t>
  </si>
  <si>
    <t>Хлебцы ржаные</t>
  </si>
  <si>
    <t>Каша гречневая рассыпчатвя с маслом</t>
  </si>
  <si>
    <t>Фрукт г</t>
  </si>
  <si>
    <t>Лобио с курицей</t>
  </si>
  <si>
    <t>Компот из заморожен.ягод б/ с</t>
  </si>
  <si>
    <t>Йогурт б/с</t>
  </si>
  <si>
    <t>Чай  с лимономб/с</t>
  </si>
  <si>
    <t>Компот из кураги б/с</t>
  </si>
  <si>
    <t>Хлеб Ржаной</t>
  </si>
  <si>
    <t>Пшено  отварное с маслом</t>
  </si>
  <si>
    <t>Компот из сухофруктов б/с</t>
  </si>
  <si>
    <t>Какао с молоком б/с</t>
  </si>
  <si>
    <t>Каша молочная  ячневая с маслом</t>
  </si>
  <si>
    <t>Суп с фасолью на курином бульоне</t>
  </si>
  <si>
    <t xml:space="preserve">Рагу овощное </t>
  </si>
  <si>
    <t>Отвар плодоваягодный</t>
  </si>
  <si>
    <t>Каша молочная гречневая с мас. б/с</t>
  </si>
  <si>
    <t>Суп  с мясными фрикад.</t>
  </si>
  <si>
    <t>Курица отварная отварная</t>
  </si>
  <si>
    <t>Отвар плодоваягодный б/с</t>
  </si>
  <si>
    <t>Помидор/ огурец свежий</t>
  </si>
  <si>
    <t>Курица запеченая в собственном соку</t>
  </si>
  <si>
    <t>Пшено отварное с маслом</t>
  </si>
  <si>
    <t>Компот из заморожен.ягод без сахара</t>
  </si>
  <si>
    <t>Суп овощной с зел. Гор. на кур. Бул.</t>
  </si>
  <si>
    <t xml:space="preserve"> Курица тушеная  с овощами  </t>
  </si>
  <si>
    <t>Щи из свежей капусты  и сметаной</t>
  </si>
  <si>
    <t>Каша пшенная на воде без сахара с маслом</t>
  </si>
  <si>
    <t xml:space="preserve">Согласовано :                                                                                                                                         </t>
  </si>
  <si>
    <t xml:space="preserve">              Утверждаю :                                                 </t>
  </si>
  <si>
    <t xml:space="preserve">                                  Директор МАУ "Школьное питание"                                    </t>
  </si>
  <si>
    <t>Сезон</t>
  </si>
  <si>
    <t>осенне-зимний 7-11 лет                           Меню организованного питания для учащихся с диабетом 2 типа в образовательных учреждениях .</t>
  </si>
  <si>
    <t xml:space="preserve">          Персиянов А.С.</t>
  </si>
  <si>
    <t xml:space="preserve">"___" ___________2024-2025 уч.г.                                                                               </t>
  </si>
  <si>
    <t xml:space="preserve"> "___" ___________________2024-2025 уч.г.                                                                               </t>
  </si>
  <si>
    <t>п. Храброво</t>
  </si>
  <si>
    <t>Е. А. Бурсова</t>
  </si>
  <si>
    <t xml:space="preserve">Директор МБОУ  "Храбровская СОШ"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</si>
</sst>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Arial Narrow"/>
      <family val="2"/>
      <charset val="204"/>
    </font>
    <font>
      <b/>
      <sz val="11"/>
      <color theme="1"/>
      <name val="Arial Narrow"/>
      <family val="2"/>
      <charset val="204"/>
    </font>
    <font>
      <b/>
      <sz val="9"/>
      <color theme="1"/>
      <name val="Arial Narrow"/>
      <family val="2"/>
      <charset val="204"/>
    </font>
    <font>
      <sz val="9"/>
      <color theme="1"/>
      <name val="Arial Narrow"/>
      <family val="2"/>
      <charset val="204"/>
    </font>
    <font>
      <sz val="11"/>
      <name val="Arial Narrow"/>
      <family val="2"/>
      <charset val="204"/>
    </font>
    <font>
      <b/>
      <i/>
      <sz val="11"/>
      <name val="Arial Narrow"/>
      <family val="2"/>
      <charset val="204"/>
    </font>
    <font>
      <b/>
      <i/>
      <sz val="11"/>
      <color theme="1"/>
      <name val="Arial Narrow"/>
      <family val="2"/>
      <charset val="204"/>
    </font>
    <font>
      <b/>
      <sz val="14"/>
      <color theme="1"/>
      <name val="Arial Narrow"/>
      <family val="2"/>
      <charset val="204"/>
    </font>
    <font>
      <b/>
      <i/>
      <sz val="12"/>
      <name val="Arial Narrow"/>
      <family val="2"/>
      <charset val="204"/>
    </font>
    <font>
      <b/>
      <sz val="11"/>
      <color rgb="FF000000"/>
      <name val="Arial Narrow"/>
      <family val="2"/>
      <charset val="204"/>
    </font>
    <font>
      <b/>
      <i/>
      <sz val="12"/>
      <color rgb="FF000000"/>
      <name val="Arial Narrow"/>
      <family val="2"/>
      <charset val="204"/>
    </font>
    <font>
      <i/>
      <sz val="12"/>
      <color rgb="FF000000"/>
      <name val="Arial Narrow"/>
      <family val="2"/>
      <charset val="204"/>
    </font>
    <font>
      <b/>
      <i/>
      <sz val="12"/>
      <color theme="1"/>
      <name val="Arial Narrow"/>
      <family val="2"/>
      <charset val="204"/>
    </font>
    <font>
      <sz val="12"/>
      <name val="Arial Narrow"/>
      <family val="2"/>
      <charset val="204"/>
    </font>
    <font>
      <b/>
      <sz val="11"/>
      <name val="Arial Narrow"/>
      <family val="2"/>
      <charset val="204"/>
    </font>
    <font>
      <b/>
      <sz val="12"/>
      <name val="Arial Narrow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82">
    <xf numFmtId="0" fontId="0" fillId="0" borderId="0" xfId="0"/>
    <xf numFmtId="0" fontId="2" fillId="0" borderId="0" xfId="0" applyFont="1"/>
    <xf numFmtId="0" fontId="0" fillId="0" borderId="0" xfId="0" applyBorder="1"/>
    <xf numFmtId="0" fontId="1" fillId="0" borderId="0" xfId="0" applyFont="1"/>
    <xf numFmtId="0" fontId="3" fillId="2" borderId="3" xfId="0" applyFont="1" applyFill="1" applyBorder="1"/>
    <xf numFmtId="0" fontId="2" fillId="0" borderId="0" xfId="0" applyFont="1" applyAlignment="1">
      <alignment horizontal="right"/>
    </xf>
    <xf numFmtId="0" fontId="6" fillId="0" borderId="1" xfId="0" applyFont="1" applyBorder="1"/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0" fontId="8" fillId="2" borderId="1" xfId="0" applyFont="1" applyFill="1" applyBorder="1"/>
    <xf numFmtId="0" fontId="5" fillId="2" borderId="1" xfId="0" applyFont="1" applyFill="1" applyBorder="1"/>
    <xf numFmtId="0" fontId="7" fillId="2" borderId="1" xfId="0" applyFont="1" applyFill="1" applyBorder="1"/>
    <xf numFmtId="0" fontId="5" fillId="2" borderId="1" xfId="0" applyFont="1" applyFill="1" applyBorder="1" applyAlignment="1">
      <alignment horizontal="right"/>
    </xf>
    <xf numFmtId="0" fontId="6" fillId="2" borderId="1" xfId="0" applyFont="1" applyFill="1" applyBorder="1"/>
    <xf numFmtId="0" fontId="5" fillId="2" borderId="1" xfId="0" applyNumberFormat="1" applyFont="1" applyFill="1" applyBorder="1" applyAlignment="1">
      <alignment horizontal="right"/>
    </xf>
    <xf numFmtId="0" fontId="9" fillId="2" borderId="1" xfId="0" applyFont="1" applyFill="1" applyBorder="1" applyAlignment="1">
      <alignment horizontal="right"/>
    </xf>
    <xf numFmtId="0" fontId="9" fillId="2" borderId="1" xfId="0" applyFont="1" applyFill="1" applyBorder="1"/>
    <xf numFmtId="0" fontId="10" fillId="2" borderId="1" xfId="0" applyFont="1" applyFill="1" applyBorder="1"/>
    <xf numFmtId="2" fontId="10" fillId="2" borderId="1" xfId="0" applyNumberFormat="1" applyFont="1" applyFill="1" applyBorder="1"/>
    <xf numFmtId="0" fontId="8" fillId="2" borderId="1" xfId="0" applyFont="1" applyFill="1" applyBorder="1" applyAlignment="1">
      <alignment horizontal="right"/>
    </xf>
    <xf numFmtId="49" fontId="5" fillId="2" borderId="1" xfId="0" applyNumberFormat="1" applyFont="1" applyFill="1" applyBorder="1"/>
    <xf numFmtId="0" fontId="11" fillId="2" borderId="1" xfId="0" applyFont="1" applyFill="1" applyBorder="1"/>
    <xf numFmtId="2" fontId="11" fillId="2" borderId="1" xfId="0" applyNumberFormat="1" applyFont="1" applyFill="1" applyBorder="1"/>
    <xf numFmtId="0" fontId="7" fillId="2" borderId="1" xfId="0" applyFont="1" applyFill="1" applyBorder="1" applyAlignment="1">
      <alignment wrapText="1"/>
    </xf>
    <xf numFmtId="1" fontId="5" fillId="2" borderId="1" xfId="0" applyNumberFormat="1" applyFont="1" applyFill="1" applyBorder="1" applyAlignment="1">
      <alignment horizontal="right"/>
    </xf>
    <xf numFmtId="49" fontId="5" fillId="2" borderId="1" xfId="0" applyNumberFormat="1" applyFont="1" applyFill="1" applyBorder="1" applyAlignment="1">
      <alignment horizontal="right"/>
    </xf>
    <xf numFmtId="49" fontId="5" fillId="2" borderId="1" xfId="0" applyNumberFormat="1" applyFont="1" applyFill="1" applyBorder="1" applyAlignment="1">
      <alignment horizontal="left"/>
    </xf>
    <xf numFmtId="0" fontId="11" fillId="2" borderId="1" xfId="0" applyNumberFormat="1" applyFont="1" applyFill="1" applyBorder="1"/>
    <xf numFmtId="0" fontId="6" fillId="2" borderId="1" xfId="0" applyFont="1" applyFill="1" applyBorder="1" applyAlignment="1">
      <alignment wrapText="1"/>
    </xf>
    <xf numFmtId="0" fontId="6" fillId="2" borderId="1" xfId="0" applyFont="1" applyFill="1" applyBorder="1" applyAlignment="1">
      <alignment horizontal="center" wrapText="1"/>
    </xf>
    <xf numFmtId="0" fontId="5" fillId="0" borderId="1" xfId="0" applyFont="1" applyBorder="1"/>
    <xf numFmtId="0" fontId="5" fillId="0" borderId="1" xfId="0" applyFont="1" applyBorder="1" applyAlignment="1">
      <alignment horizontal="right"/>
    </xf>
    <xf numFmtId="0" fontId="5" fillId="0" borderId="1" xfId="0" applyNumberFormat="1" applyFont="1" applyBorder="1" applyAlignment="1">
      <alignment horizontal="right"/>
    </xf>
    <xf numFmtId="0" fontId="5" fillId="2" borderId="1" xfId="0" applyFont="1" applyFill="1" applyBorder="1" applyAlignment="1">
      <alignment wrapText="1"/>
    </xf>
    <xf numFmtId="0" fontId="6" fillId="2" borderId="1" xfId="0" applyFont="1" applyFill="1" applyBorder="1" applyAlignment="1">
      <alignment horizontal="center"/>
    </xf>
    <xf numFmtId="0" fontId="11" fillId="2" borderId="1" xfId="0" applyNumberFormat="1" applyFont="1" applyFill="1" applyBorder="1" applyAlignment="1">
      <alignment horizontal="right"/>
    </xf>
    <xf numFmtId="49" fontId="11" fillId="2" borderId="1" xfId="0" applyNumberFormat="1" applyFont="1" applyFill="1" applyBorder="1"/>
    <xf numFmtId="0" fontId="5" fillId="2" borderId="1" xfId="0" applyFont="1" applyFill="1" applyBorder="1" applyAlignment="1" applyProtection="1">
      <alignment wrapText="1"/>
      <protection locked="0"/>
    </xf>
    <xf numFmtId="1" fontId="5" fillId="2" borderId="1" xfId="0" applyNumberFormat="1" applyFont="1" applyFill="1" applyBorder="1" applyProtection="1">
      <protection locked="0"/>
    </xf>
    <xf numFmtId="1" fontId="11" fillId="2" borderId="1" xfId="0" applyNumberFormat="1" applyFont="1" applyFill="1" applyBorder="1"/>
    <xf numFmtId="0" fontId="5" fillId="2" borderId="7" xfId="0" applyFont="1" applyFill="1" applyBorder="1"/>
    <xf numFmtId="0" fontId="11" fillId="2" borderId="7" xfId="0" applyFont="1" applyFill="1" applyBorder="1"/>
    <xf numFmtId="49" fontId="11" fillId="2" borderId="7" xfId="0" applyNumberFormat="1" applyFont="1" applyFill="1" applyBorder="1"/>
    <xf numFmtId="0" fontId="5" fillId="2" borderId="1" xfId="0" applyNumberFormat="1" applyFont="1" applyFill="1" applyBorder="1"/>
    <xf numFmtId="2" fontId="5" fillId="2" borderId="1" xfId="0" applyNumberFormat="1" applyFont="1" applyFill="1" applyBorder="1"/>
    <xf numFmtId="2" fontId="9" fillId="2" borderId="1" xfId="0" applyNumberFormat="1" applyFont="1" applyFill="1" applyBorder="1"/>
    <xf numFmtId="49" fontId="11" fillId="2" borderId="1" xfId="0" applyNumberFormat="1" applyFont="1" applyFill="1" applyBorder="1" applyAlignment="1">
      <alignment horizontal="right"/>
    </xf>
    <xf numFmtId="1" fontId="5" fillId="2" borderId="1" xfId="0" applyNumberFormat="1" applyFont="1" applyFill="1" applyBorder="1"/>
    <xf numFmtId="0" fontId="5" fillId="0" borderId="0" xfId="0" applyFont="1"/>
    <xf numFmtId="0" fontId="5" fillId="0" borderId="0" xfId="0" applyFont="1" applyBorder="1"/>
    <xf numFmtId="0" fontId="5" fillId="2" borderId="0" xfId="0" applyFont="1" applyFill="1" applyBorder="1"/>
    <xf numFmtId="49" fontId="5" fillId="2" borderId="0" xfId="0" applyNumberFormat="1" applyFont="1" applyFill="1" applyBorder="1"/>
    <xf numFmtId="49" fontId="5" fillId="0" borderId="0" xfId="0" applyNumberFormat="1" applyFont="1" applyBorder="1"/>
    <xf numFmtId="0" fontId="10" fillId="0" borderId="0" xfId="0" applyFont="1" applyBorder="1" applyAlignment="1">
      <alignment horizontal="left" vertical="top"/>
    </xf>
    <xf numFmtId="0" fontId="14" fillId="0" borderId="0" xfId="0" applyFont="1" applyAlignment="1"/>
    <xf numFmtId="0" fontId="15" fillId="0" borderId="0" xfId="0" applyFont="1" applyAlignment="1"/>
    <xf numFmtId="0" fontId="16" fillId="0" borderId="0" xfId="0" applyFont="1" applyAlignment="1"/>
    <xf numFmtId="0" fontId="10" fillId="0" borderId="0" xfId="0" applyFont="1" applyBorder="1" applyAlignment="1">
      <alignment vertical="top"/>
    </xf>
    <xf numFmtId="0" fontId="13" fillId="0" borderId="0" xfId="0" applyFont="1" applyBorder="1" applyAlignment="1">
      <alignment vertical="top"/>
    </xf>
    <xf numFmtId="0" fontId="6" fillId="0" borderId="0" xfId="0" applyFont="1" applyAlignment="1"/>
    <xf numFmtId="0" fontId="18" fillId="3" borderId="0" xfId="0" applyFont="1" applyFill="1" applyAlignment="1">
      <alignment horizontal="center" vertical="center"/>
    </xf>
    <xf numFmtId="0" fontId="19" fillId="3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1" fontId="19" fillId="3" borderId="0" xfId="0" applyNumberFormat="1" applyFont="1" applyFill="1" applyAlignment="1">
      <alignment horizontal="right" vertical="center" wrapText="1"/>
    </xf>
    <xf numFmtId="0" fontId="13" fillId="0" borderId="0" xfId="0" applyFont="1" applyBorder="1" applyAlignment="1">
      <alignment horizontal="left" vertical="top"/>
    </xf>
    <xf numFmtId="0" fontId="6" fillId="2" borderId="1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5" fillId="0" borderId="0" xfId="0" applyFont="1" applyAlignment="1">
      <alignment horizontal="left"/>
    </xf>
    <xf numFmtId="0" fontId="12" fillId="2" borderId="1" xfId="0" applyFont="1" applyFill="1" applyBorder="1" applyAlignment="1">
      <alignment horizontal="center"/>
    </xf>
    <xf numFmtId="0" fontId="6" fillId="0" borderId="5" xfId="0" applyFont="1" applyBorder="1" applyAlignment="1">
      <alignment horizontal="center" wrapText="1"/>
    </xf>
    <xf numFmtId="0" fontId="6" fillId="0" borderId="6" xfId="0" applyFont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0" fontId="7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 wrapText="1"/>
    </xf>
    <xf numFmtId="0" fontId="19" fillId="3" borderId="2" xfId="0" applyFont="1" applyFill="1" applyBorder="1" applyAlignment="1">
      <alignment vertical="center" wrapText="1"/>
    </xf>
    <xf numFmtId="0" fontId="13" fillId="0" borderId="0" xfId="0" applyFont="1" applyBorder="1" applyAlignment="1">
      <alignment horizontal="left" vertical="top"/>
    </xf>
    <xf numFmtId="0" fontId="17" fillId="0" borderId="0" xfId="0" applyFont="1" applyAlignment="1"/>
    <xf numFmtId="0" fontId="13" fillId="0" borderId="0" xfId="0" applyFont="1" applyBorder="1" applyAlignment="1">
      <alignment horizontal="lef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23"/>
  <sheetViews>
    <sheetView tabSelected="1" topLeftCell="B1" zoomScaleNormal="100" workbookViewId="0">
      <selection activeCell="S9" sqref="S9"/>
    </sheetView>
  </sheetViews>
  <sheetFormatPr defaultRowHeight="14.4" x14ac:dyDescent="0.3"/>
  <cols>
    <col min="1" max="1" width="3" hidden="1" customWidth="1"/>
    <col min="2" max="2" width="6.109375" customWidth="1"/>
    <col min="3" max="3" width="37.33203125" customWidth="1"/>
    <col min="4" max="5" width="8.6640625" customWidth="1"/>
    <col min="6" max="6" width="9.33203125" customWidth="1"/>
    <col min="7" max="7" width="8.88671875" customWidth="1"/>
    <col min="8" max="8" width="7.5546875" customWidth="1"/>
    <col min="9" max="10" width="7.109375" customWidth="1"/>
    <col min="11" max="11" width="7.33203125" customWidth="1"/>
    <col min="12" max="12" width="6.5546875" customWidth="1"/>
    <col min="13" max="13" width="6.6640625" customWidth="1"/>
    <col min="14" max="14" width="6.88671875" customWidth="1"/>
    <col min="15" max="15" width="7.33203125" customWidth="1"/>
    <col min="16" max="16" width="7.88671875" customWidth="1"/>
  </cols>
  <sheetData>
    <row r="1" spans="1:18" ht="20.25" customHeight="1" x14ac:dyDescent="0.3">
      <c r="A1" s="1"/>
      <c r="B1" s="79" t="s">
        <v>127</v>
      </c>
      <c r="C1" s="79"/>
      <c r="D1" s="79"/>
      <c r="E1" s="79"/>
      <c r="F1" s="79"/>
      <c r="G1" s="79"/>
      <c r="H1" s="53"/>
      <c r="I1" s="54"/>
      <c r="J1" s="55"/>
      <c r="K1" s="55"/>
      <c r="L1" s="64" t="s">
        <v>128</v>
      </c>
      <c r="M1" s="64"/>
      <c r="N1" s="64"/>
      <c r="O1" s="55"/>
      <c r="P1" s="56"/>
    </row>
    <row r="2" spans="1:18" ht="16.5" customHeight="1" x14ac:dyDescent="0.3">
      <c r="A2" s="1"/>
      <c r="B2" s="79" t="s">
        <v>137</v>
      </c>
      <c r="C2" s="79"/>
      <c r="D2" s="79"/>
      <c r="E2" s="79"/>
      <c r="F2" s="79"/>
      <c r="G2" s="79"/>
      <c r="H2" s="54"/>
      <c r="I2" s="57" t="s">
        <v>129</v>
      </c>
      <c r="J2" s="58"/>
      <c r="K2" s="58"/>
      <c r="L2" s="58"/>
      <c r="M2" s="58"/>
      <c r="N2" s="58"/>
      <c r="O2" s="55"/>
      <c r="P2" s="56"/>
    </row>
    <row r="3" spans="1:18" ht="23.25" customHeight="1" x14ac:dyDescent="0.3">
      <c r="A3" s="1"/>
      <c r="B3" s="79" t="s">
        <v>135</v>
      </c>
      <c r="C3" s="79"/>
      <c r="D3" s="79"/>
      <c r="E3" s="79"/>
      <c r="F3" s="79"/>
      <c r="G3" s="79"/>
      <c r="H3" s="54"/>
      <c r="I3" s="54"/>
      <c r="J3" s="80" t="s">
        <v>132</v>
      </c>
      <c r="K3" s="80"/>
      <c r="L3" s="80"/>
      <c r="M3" s="80"/>
      <c r="N3" s="80"/>
      <c r="O3" s="80"/>
      <c r="P3" s="56"/>
    </row>
    <row r="4" spans="1:18" ht="15.75" customHeight="1" x14ac:dyDescent="0.3">
      <c r="A4" s="1"/>
      <c r="B4" s="80" t="s">
        <v>136</v>
      </c>
      <c r="C4" s="80"/>
      <c r="D4" s="80"/>
      <c r="E4" s="80"/>
      <c r="F4" s="80"/>
      <c r="G4" s="80"/>
      <c r="H4" s="59"/>
      <c r="I4" s="54"/>
      <c r="J4" s="55"/>
      <c r="K4" s="60"/>
      <c r="L4" s="60"/>
      <c r="M4" s="60"/>
      <c r="N4" s="60"/>
      <c r="O4" s="60"/>
      <c r="P4" s="56"/>
    </row>
    <row r="5" spans="1:18" ht="19.5" customHeight="1" x14ac:dyDescent="0.3">
      <c r="A5" s="1"/>
      <c r="B5" s="81" t="s">
        <v>133</v>
      </c>
      <c r="C5" s="81"/>
      <c r="D5" s="81"/>
      <c r="E5" s="81"/>
      <c r="F5" s="81"/>
      <c r="G5" s="81"/>
      <c r="H5" s="61"/>
      <c r="I5" s="61"/>
      <c r="J5" s="62"/>
      <c r="K5" s="81" t="s">
        <v>134</v>
      </c>
      <c r="L5" s="81"/>
      <c r="M5" s="81"/>
      <c r="N5" s="81"/>
      <c r="O5" s="81"/>
      <c r="P5" s="81"/>
    </row>
    <row r="6" spans="1:18" ht="39.75" customHeight="1" x14ac:dyDescent="0.3">
      <c r="A6" s="1"/>
      <c r="B6" s="63" t="s">
        <v>130</v>
      </c>
      <c r="C6" s="78" t="s">
        <v>131</v>
      </c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</row>
    <row r="7" spans="1:18" ht="24" customHeight="1" x14ac:dyDescent="0.3">
      <c r="A7" s="1"/>
      <c r="B7" s="72" t="s">
        <v>46</v>
      </c>
      <c r="C7" s="72"/>
      <c r="D7" s="72"/>
      <c r="E7" s="72"/>
      <c r="F7" s="72"/>
      <c r="G7" s="72"/>
      <c r="H7" s="72"/>
      <c r="I7" s="72"/>
      <c r="J7" s="72"/>
      <c r="K7" s="72"/>
      <c r="L7" s="72"/>
      <c r="M7" s="72"/>
      <c r="N7" s="72"/>
      <c r="O7" s="72"/>
      <c r="P7" s="73"/>
    </row>
    <row r="8" spans="1:18" ht="20.25" customHeight="1" x14ac:dyDescent="0.3">
      <c r="A8" s="1"/>
      <c r="B8" s="6" t="s">
        <v>75</v>
      </c>
      <c r="C8" s="6" t="s">
        <v>0</v>
      </c>
      <c r="D8" s="7" t="s">
        <v>1</v>
      </c>
      <c r="E8" s="7" t="s">
        <v>5</v>
      </c>
      <c r="F8" s="8" t="s">
        <v>2</v>
      </c>
      <c r="G8" s="8" t="s">
        <v>3</v>
      </c>
      <c r="H8" s="7" t="s">
        <v>29</v>
      </c>
      <c r="I8" s="75" t="s">
        <v>6</v>
      </c>
      <c r="J8" s="75"/>
      <c r="K8" s="75"/>
      <c r="L8" s="75"/>
      <c r="M8" s="74" t="s">
        <v>7</v>
      </c>
      <c r="N8" s="74"/>
      <c r="O8" s="74"/>
      <c r="P8" s="74"/>
    </row>
    <row r="9" spans="1:18" ht="15" customHeight="1" x14ac:dyDescent="0.3">
      <c r="A9" s="1"/>
      <c r="B9" s="9" t="s">
        <v>17</v>
      </c>
      <c r="C9" s="10"/>
      <c r="D9" s="9"/>
      <c r="E9" s="9"/>
      <c r="F9" s="9"/>
      <c r="G9" s="9"/>
      <c r="H9" s="9"/>
      <c r="I9" s="11" t="s">
        <v>9</v>
      </c>
      <c r="J9" s="11" t="s">
        <v>10</v>
      </c>
      <c r="K9" s="11" t="s">
        <v>11</v>
      </c>
      <c r="L9" s="11" t="s">
        <v>12</v>
      </c>
      <c r="M9" s="11" t="s">
        <v>13</v>
      </c>
      <c r="N9" s="11" t="s">
        <v>14</v>
      </c>
      <c r="O9" s="11" t="s">
        <v>15</v>
      </c>
      <c r="P9" s="11" t="s">
        <v>16</v>
      </c>
    </row>
    <row r="10" spans="1:18" ht="16.5" customHeight="1" x14ac:dyDescent="0.3">
      <c r="A10" s="1"/>
      <c r="B10" s="12"/>
      <c r="C10" s="13" t="s">
        <v>18</v>
      </c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</row>
    <row r="11" spans="1:18" ht="17.25" customHeight="1" x14ac:dyDescent="0.3">
      <c r="A11" s="1"/>
      <c r="B11" s="12">
        <v>71</v>
      </c>
      <c r="C11" s="10" t="s">
        <v>63</v>
      </c>
      <c r="D11" s="14">
        <v>60</v>
      </c>
      <c r="E11" s="10">
        <v>6</v>
      </c>
      <c r="F11" s="10">
        <v>0.49</v>
      </c>
      <c r="G11" s="10">
        <v>0</v>
      </c>
      <c r="H11" s="10">
        <v>3</v>
      </c>
      <c r="I11" s="10">
        <v>9.49</v>
      </c>
      <c r="J11" s="10">
        <v>8.68</v>
      </c>
      <c r="K11" s="10">
        <v>17.62</v>
      </c>
      <c r="L11" s="10">
        <v>1.62</v>
      </c>
      <c r="M11" s="10">
        <v>0</v>
      </c>
      <c r="N11" s="10">
        <v>217.8</v>
      </c>
      <c r="O11" s="10">
        <v>0.05</v>
      </c>
      <c r="P11" s="10">
        <v>8.91</v>
      </c>
    </row>
    <row r="12" spans="1:18" ht="15.75" customHeight="1" x14ac:dyDescent="0.3">
      <c r="A12" s="1"/>
      <c r="B12" s="12">
        <v>288</v>
      </c>
      <c r="C12" s="10" t="s">
        <v>64</v>
      </c>
      <c r="D12" s="14">
        <v>90</v>
      </c>
      <c r="E12" s="10">
        <v>145</v>
      </c>
      <c r="F12" s="10">
        <v>12</v>
      </c>
      <c r="G12" s="10">
        <v>12</v>
      </c>
      <c r="H12" s="10">
        <v>0.2</v>
      </c>
      <c r="I12" s="10">
        <v>5.0999999999999996</v>
      </c>
      <c r="J12" s="10">
        <v>0.1</v>
      </c>
      <c r="K12" s="10">
        <v>10.54</v>
      </c>
      <c r="L12" s="10">
        <v>1.42</v>
      </c>
      <c r="M12" s="10">
        <v>0</v>
      </c>
      <c r="N12" s="10">
        <v>6.8</v>
      </c>
      <c r="O12" s="10">
        <v>0.13</v>
      </c>
      <c r="P12" s="10">
        <v>9.49</v>
      </c>
    </row>
    <row r="13" spans="1:18" ht="18" customHeight="1" x14ac:dyDescent="0.3">
      <c r="A13" s="1"/>
      <c r="B13" s="15">
        <v>309</v>
      </c>
      <c r="C13" s="16" t="s">
        <v>121</v>
      </c>
      <c r="D13" s="12">
        <v>150</v>
      </c>
      <c r="E13" s="10">
        <v>194.5</v>
      </c>
      <c r="F13" s="10">
        <v>5.1550000000000002</v>
      </c>
      <c r="G13" s="10">
        <v>6.0250000000000004</v>
      </c>
      <c r="H13" s="10">
        <v>76.89</v>
      </c>
      <c r="I13" s="10">
        <v>52.48</v>
      </c>
      <c r="J13" s="10">
        <v>161.80000000000001</v>
      </c>
      <c r="K13" s="10">
        <v>228.3</v>
      </c>
      <c r="L13" s="10">
        <v>5.16</v>
      </c>
      <c r="M13" s="10">
        <v>29.5</v>
      </c>
      <c r="N13" s="10">
        <v>0.94</v>
      </c>
      <c r="O13" s="10">
        <v>6.36</v>
      </c>
      <c r="P13" s="10">
        <v>0.8</v>
      </c>
      <c r="Q13" s="4"/>
      <c r="R13" s="2"/>
    </row>
    <row r="14" spans="1:18" ht="16.5" customHeight="1" x14ac:dyDescent="0.3">
      <c r="A14" s="1"/>
      <c r="B14" s="15">
        <v>342</v>
      </c>
      <c r="C14" s="16" t="s">
        <v>122</v>
      </c>
      <c r="D14" s="15">
        <v>200</v>
      </c>
      <c r="E14" s="16">
        <v>144.77000000000001</v>
      </c>
      <c r="F14" s="16">
        <v>0.16</v>
      </c>
      <c r="G14" s="16">
        <v>0</v>
      </c>
      <c r="H14" s="16">
        <v>2</v>
      </c>
      <c r="I14" s="16">
        <v>71.69</v>
      </c>
      <c r="J14" s="16">
        <v>47.41</v>
      </c>
      <c r="K14" s="16">
        <v>57.94</v>
      </c>
      <c r="L14" s="16">
        <v>1.18</v>
      </c>
      <c r="M14" s="16">
        <v>0.24</v>
      </c>
      <c r="N14" s="16">
        <v>162.4</v>
      </c>
      <c r="O14" s="16">
        <v>0.04</v>
      </c>
      <c r="P14" s="16">
        <v>12.18</v>
      </c>
    </row>
    <row r="15" spans="1:18" ht="21" customHeight="1" x14ac:dyDescent="0.3">
      <c r="A15" s="1"/>
      <c r="B15" s="15" t="s">
        <v>65</v>
      </c>
      <c r="C15" s="16" t="s">
        <v>21</v>
      </c>
      <c r="D15" s="15">
        <v>20</v>
      </c>
      <c r="E15" s="16">
        <v>41.72</v>
      </c>
      <c r="F15" s="16">
        <v>0.8</v>
      </c>
      <c r="G15" s="16">
        <v>0.21</v>
      </c>
      <c r="H15" s="16">
        <v>6.08</v>
      </c>
      <c r="I15" s="16">
        <v>6.16</v>
      </c>
      <c r="J15" s="16">
        <v>8.18</v>
      </c>
      <c r="K15" s="16">
        <v>27.49</v>
      </c>
      <c r="L15" s="16">
        <v>0.68</v>
      </c>
      <c r="M15" s="16">
        <v>0</v>
      </c>
      <c r="N15" s="16">
        <v>0.8</v>
      </c>
      <c r="O15" s="16">
        <v>0.03</v>
      </c>
      <c r="P15" s="16">
        <v>0</v>
      </c>
    </row>
    <row r="16" spans="1:18" ht="18" customHeight="1" x14ac:dyDescent="0.3">
      <c r="A16" s="1"/>
      <c r="B16" s="15"/>
      <c r="C16" s="17" t="s">
        <v>19</v>
      </c>
      <c r="D16" s="18">
        <f t="shared" ref="D16:P16" si="0">SUM(D11:D15)</f>
        <v>520</v>
      </c>
      <c r="E16" s="17">
        <f t="shared" si="0"/>
        <v>531.99</v>
      </c>
      <c r="F16" s="17">
        <f t="shared" si="0"/>
        <v>18.605</v>
      </c>
      <c r="G16" s="17">
        <f t="shared" si="0"/>
        <v>18.234999999999999</v>
      </c>
      <c r="H16" s="17">
        <f t="shared" si="0"/>
        <v>88.17</v>
      </c>
      <c r="I16" s="17">
        <f t="shared" si="0"/>
        <v>144.91999999999999</v>
      </c>
      <c r="J16" s="17">
        <f t="shared" si="0"/>
        <v>226.17000000000002</v>
      </c>
      <c r="K16" s="17">
        <f t="shared" si="0"/>
        <v>341.89000000000004</v>
      </c>
      <c r="L16" s="17">
        <f t="shared" si="0"/>
        <v>10.059999999999999</v>
      </c>
      <c r="M16" s="17">
        <f t="shared" si="0"/>
        <v>29.74</v>
      </c>
      <c r="N16" s="17">
        <f t="shared" si="0"/>
        <v>388.74000000000007</v>
      </c>
      <c r="O16" s="17">
        <f t="shared" si="0"/>
        <v>6.61</v>
      </c>
      <c r="P16" s="17">
        <f t="shared" si="0"/>
        <v>31.38</v>
      </c>
    </row>
    <row r="17" spans="1:16" ht="18" customHeight="1" x14ac:dyDescent="0.3">
      <c r="A17" s="1"/>
      <c r="B17" s="19"/>
      <c r="C17" s="13" t="s">
        <v>20</v>
      </c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</row>
    <row r="18" spans="1:16" ht="32.25" customHeight="1" x14ac:dyDescent="0.3">
      <c r="A18" s="1"/>
      <c r="B18" s="12">
        <v>71</v>
      </c>
      <c r="C18" s="10" t="s">
        <v>119</v>
      </c>
      <c r="D18" s="14">
        <v>60</v>
      </c>
      <c r="E18" s="10">
        <v>12.6</v>
      </c>
      <c r="F18" s="10">
        <v>0.49</v>
      </c>
      <c r="G18" s="10">
        <v>0</v>
      </c>
      <c r="H18" s="10">
        <v>3</v>
      </c>
      <c r="I18" s="10">
        <v>9.49</v>
      </c>
      <c r="J18" s="10">
        <v>8.68</v>
      </c>
      <c r="K18" s="10">
        <v>17.62</v>
      </c>
      <c r="L18" s="10">
        <v>1.62</v>
      </c>
      <c r="M18" s="10">
        <v>0</v>
      </c>
      <c r="N18" s="10">
        <v>217.8</v>
      </c>
      <c r="O18" s="10">
        <v>0.05</v>
      </c>
      <c r="P18" s="10">
        <v>8.91</v>
      </c>
    </row>
    <row r="19" spans="1:16" ht="40.5" customHeight="1" x14ac:dyDescent="0.3">
      <c r="A19" s="1"/>
      <c r="B19" s="12">
        <v>99</v>
      </c>
      <c r="C19" s="10" t="s">
        <v>123</v>
      </c>
      <c r="D19" s="15">
        <v>200</v>
      </c>
      <c r="E19" s="16">
        <v>129.72</v>
      </c>
      <c r="F19" s="16">
        <v>4.41</v>
      </c>
      <c r="G19" s="16">
        <v>10</v>
      </c>
      <c r="H19" s="16">
        <v>18.059999999999999</v>
      </c>
      <c r="I19" s="16">
        <v>30.46</v>
      </c>
      <c r="J19" s="16">
        <v>28.24</v>
      </c>
      <c r="K19" s="16">
        <v>69.739999999999995</v>
      </c>
      <c r="L19" s="16">
        <v>2.02</v>
      </c>
      <c r="M19" s="16">
        <v>0</v>
      </c>
      <c r="N19" s="16">
        <v>890.9</v>
      </c>
      <c r="O19" s="16">
        <v>0.18</v>
      </c>
      <c r="P19" s="16">
        <v>12.32</v>
      </c>
    </row>
    <row r="20" spans="1:16" ht="18" customHeight="1" x14ac:dyDescent="0.3">
      <c r="A20" s="1"/>
      <c r="B20" s="12">
        <v>288</v>
      </c>
      <c r="C20" s="10" t="s">
        <v>120</v>
      </c>
      <c r="D20" s="14">
        <v>90</v>
      </c>
      <c r="E20" s="10">
        <v>145</v>
      </c>
      <c r="F20" s="10">
        <v>12</v>
      </c>
      <c r="G20" s="10">
        <v>12</v>
      </c>
      <c r="H20" s="10">
        <v>0.2</v>
      </c>
      <c r="I20" s="10">
        <v>5.0999999999999996</v>
      </c>
      <c r="J20" s="10">
        <v>0.1</v>
      </c>
      <c r="K20" s="10">
        <v>10.54</v>
      </c>
      <c r="L20" s="10">
        <v>1.42</v>
      </c>
      <c r="M20" s="10">
        <v>0</v>
      </c>
      <c r="N20" s="10">
        <v>6.8</v>
      </c>
      <c r="O20" s="10">
        <v>0.13</v>
      </c>
      <c r="P20" s="10">
        <v>9.49</v>
      </c>
    </row>
    <row r="21" spans="1:16" ht="15" customHeight="1" x14ac:dyDescent="0.3">
      <c r="A21" s="1"/>
      <c r="B21" s="15">
        <v>309</v>
      </c>
      <c r="C21" s="16" t="s">
        <v>121</v>
      </c>
      <c r="D21" s="12">
        <v>150</v>
      </c>
      <c r="E21" s="10">
        <v>194.5</v>
      </c>
      <c r="F21" s="10">
        <v>13.154999999999999</v>
      </c>
      <c r="G21" s="10">
        <v>14.025</v>
      </c>
      <c r="H21" s="10">
        <v>86.89</v>
      </c>
      <c r="I21" s="10">
        <v>52.48</v>
      </c>
      <c r="J21" s="10">
        <v>161.80000000000001</v>
      </c>
      <c r="K21" s="10">
        <v>228.3</v>
      </c>
      <c r="L21" s="10">
        <v>5.16</v>
      </c>
      <c r="M21" s="10">
        <v>29.5</v>
      </c>
      <c r="N21" s="10">
        <v>0.94</v>
      </c>
      <c r="O21" s="10">
        <v>6.36</v>
      </c>
      <c r="P21" s="10">
        <v>0.8</v>
      </c>
    </row>
    <row r="22" spans="1:16" ht="15.75" customHeight="1" x14ac:dyDescent="0.3">
      <c r="A22" s="1"/>
      <c r="B22" s="15">
        <v>342</v>
      </c>
      <c r="C22" s="16" t="s">
        <v>122</v>
      </c>
      <c r="D22" s="15">
        <v>200</v>
      </c>
      <c r="E22" s="16">
        <v>144.77000000000001</v>
      </c>
      <c r="F22" s="16">
        <v>0.16</v>
      </c>
      <c r="G22" s="16">
        <v>0</v>
      </c>
      <c r="H22" s="16">
        <v>27.88</v>
      </c>
      <c r="I22" s="16">
        <v>71.69</v>
      </c>
      <c r="J22" s="16">
        <v>47.41</v>
      </c>
      <c r="K22" s="16">
        <v>57.94</v>
      </c>
      <c r="L22" s="16">
        <v>1.18</v>
      </c>
      <c r="M22" s="16">
        <v>0.24</v>
      </c>
      <c r="N22" s="16">
        <v>162.4</v>
      </c>
      <c r="O22" s="16">
        <v>0.04</v>
      </c>
      <c r="P22" s="16">
        <v>12.18</v>
      </c>
    </row>
    <row r="23" spans="1:16" ht="15.75" customHeight="1" x14ac:dyDescent="0.3">
      <c r="A23" s="1"/>
      <c r="B23" s="15" t="s">
        <v>65</v>
      </c>
      <c r="C23" s="16" t="s">
        <v>21</v>
      </c>
      <c r="D23" s="15">
        <v>40</v>
      </c>
      <c r="E23" s="16">
        <v>81.72</v>
      </c>
      <c r="F23" s="16">
        <v>1.24</v>
      </c>
      <c r="G23" s="16">
        <v>0.21</v>
      </c>
      <c r="H23" s="16">
        <v>6.08</v>
      </c>
      <c r="I23" s="16">
        <v>6.16</v>
      </c>
      <c r="J23" s="16">
        <v>8.18</v>
      </c>
      <c r="K23" s="16">
        <v>27.49</v>
      </c>
      <c r="L23" s="16">
        <v>0.68</v>
      </c>
      <c r="M23" s="16">
        <v>0</v>
      </c>
      <c r="N23" s="16">
        <v>0.8</v>
      </c>
      <c r="O23" s="16">
        <v>0.03</v>
      </c>
      <c r="P23" s="16">
        <v>0</v>
      </c>
    </row>
    <row r="24" spans="1:16" ht="18" customHeight="1" x14ac:dyDescent="0.3">
      <c r="A24" s="1"/>
      <c r="B24" s="15"/>
      <c r="C24" s="17" t="s">
        <v>19</v>
      </c>
      <c r="D24" s="18">
        <f t="shared" ref="D24:P24" si="1">SUM(D18:D23)</f>
        <v>740</v>
      </c>
      <c r="E24" s="17">
        <f t="shared" si="1"/>
        <v>708.31000000000006</v>
      </c>
      <c r="F24" s="17">
        <f t="shared" si="1"/>
        <v>31.454999999999998</v>
      </c>
      <c r="G24" s="17">
        <f t="shared" si="1"/>
        <v>36.234999999999999</v>
      </c>
      <c r="H24" s="17">
        <f t="shared" si="1"/>
        <v>142.11000000000001</v>
      </c>
      <c r="I24" s="17">
        <f t="shared" si="1"/>
        <v>175.38</v>
      </c>
      <c r="J24" s="17">
        <f t="shared" si="1"/>
        <v>254.41000000000003</v>
      </c>
      <c r="K24" s="17">
        <f t="shared" si="1"/>
        <v>411.63000000000005</v>
      </c>
      <c r="L24" s="17">
        <f t="shared" si="1"/>
        <v>12.08</v>
      </c>
      <c r="M24" s="17">
        <f t="shared" si="1"/>
        <v>29.74</v>
      </c>
      <c r="N24" s="17">
        <f t="shared" si="1"/>
        <v>1279.6400000000001</v>
      </c>
      <c r="O24" s="17">
        <f t="shared" si="1"/>
        <v>6.7900000000000009</v>
      </c>
      <c r="P24" s="17">
        <f t="shared" si="1"/>
        <v>43.7</v>
      </c>
    </row>
    <row r="25" spans="1:16" ht="22.5" customHeight="1" x14ac:dyDescent="0.3">
      <c r="A25" s="1"/>
      <c r="B25" s="10"/>
      <c r="C25" s="10"/>
      <c r="D25" s="2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</row>
    <row r="26" spans="1:16" ht="19.5" customHeight="1" x14ac:dyDescent="0.3">
      <c r="A26" s="1"/>
      <c r="B26" s="19"/>
      <c r="C26" s="65" t="s">
        <v>34</v>
      </c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</row>
    <row r="27" spans="1:16" ht="30" customHeight="1" x14ac:dyDescent="0.3">
      <c r="A27" s="1"/>
      <c r="B27" s="1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</row>
    <row r="28" spans="1:16" ht="15.75" customHeight="1" x14ac:dyDescent="0.3">
      <c r="A28" s="1"/>
      <c r="B28" s="1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</row>
    <row r="29" spans="1:16" ht="15" customHeight="1" x14ac:dyDescent="0.3">
      <c r="A29" s="1"/>
      <c r="B29" s="19"/>
      <c r="C29" s="13" t="s">
        <v>0</v>
      </c>
      <c r="D29" s="23" t="s">
        <v>1</v>
      </c>
      <c r="E29" s="23" t="s">
        <v>5</v>
      </c>
      <c r="F29" s="23" t="s">
        <v>2</v>
      </c>
      <c r="G29" s="23" t="s">
        <v>3</v>
      </c>
      <c r="H29" s="23" t="s">
        <v>4</v>
      </c>
      <c r="I29" s="77" t="s">
        <v>6</v>
      </c>
      <c r="J29" s="77"/>
      <c r="K29" s="77"/>
      <c r="L29" s="77"/>
      <c r="M29" s="76" t="s">
        <v>7</v>
      </c>
      <c r="N29" s="76"/>
      <c r="O29" s="76"/>
      <c r="P29" s="76"/>
    </row>
    <row r="30" spans="1:16" ht="16.5" customHeight="1" x14ac:dyDescent="0.3">
      <c r="A30" s="1"/>
      <c r="B30" s="19"/>
      <c r="C30" s="9"/>
      <c r="D30" s="9"/>
      <c r="E30" s="9"/>
      <c r="F30" s="9" t="s">
        <v>8</v>
      </c>
      <c r="G30" s="9" t="s">
        <v>8</v>
      </c>
      <c r="H30" s="9"/>
      <c r="I30" s="11" t="s">
        <v>9</v>
      </c>
      <c r="J30" s="11" t="s">
        <v>10</v>
      </c>
      <c r="K30" s="11" t="s">
        <v>11</v>
      </c>
      <c r="L30" s="11" t="s">
        <v>12</v>
      </c>
      <c r="M30" s="11" t="s">
        <v>13</v>
      </c>
      <c r="N30" s="11" t="s">
        <v>14</v>
      </c>
      <c r="O30" s="11" t="s">
        <v>15</v>
      </c>
      <c r="P30" s="11" t="s">
        <v>16</v>
      </c>
    </row>
    <row r="31" spans="1:16" ht="16.5" customHeight="1" x14ac:dyDescent="0.3">
      <c r="A31" s="1"/>
      <c r="B31" s="1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</row>
    <row r="32" spans="1:16" ht="18" customHeight="1" x14ac:dyDescent="0.3">
      <c r="A32" s="1"/>
      <c r="B32" s="19"/>
      <c r="C32" s="11" t="s">
        <v>18</v>
      </c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</row>
    <row r="33" spans="1:16" ht="18" customHeight="1" x14ac:dyDescent="0.3">
      <c r="A33" s="1"/>
      <c r="B33" s="12">
        <v>182</v>
      </c>
      <c r="C33" s="10" t="s">
        <v>126</v>
      </c>
      <c r="D33" s="24">
        <v>150</v>
      </c>
      <c r="E33" s="10">
        <v>161</v>
      </c>
      <c r="F33" s="10">
        <v>2.3199999999999998</v>
      </c>
      <c r="G33" s="10">
        <v>3.96</v>
      </c>
      <c r="H33" s="10">
        <v>28.97</v>
      </c>
      <c r="I33" s="10">
        <v>4.7</v>
      </c>
      <c r="J33" s="10">
        <v>16.399999999999999</v>
      </c>
      <c r="K33" s="10">
        <v>50.6</v>
      </c>
      <c r="L33" s="10">
        <v>0.36</v>
      </c>
      <c r="M33" s="10">
        <v>20</v>
      </c>
      <c r="N33" s="10">
        <v>122.7</v>
      </c>
      <c r="O33" s="10">
        <v>0.35</v>
      </c>
      <c r="P33" s="10">
        <v>0</v>
      </c>
    </row>
    <row r="34" spans="1:16" ht="19.5" customHeight="1" x14ac:dyDescent="0.3">
      <c r="A34" s="1"/>
      <c r="B34" s="12" t="s">
        <v>65</v>
      </c>
      <c r="C34" s="10" t="s">
        <v>21</v>
      </c>
      <c r="D34" s="14">
        <v>30</v>
      </c>
      <c r="E34" s="16">
        <v>60.67</v>
      </c>
      <c r="F34" s="16">
        <v>2.17</v>
      </c>
      <c r="G34" s="16">
        <v>0.25</v>
      </c>
      <c r="H34" s="16">
        <v>13.08</v>
      </c>
      <c r="I34" s="16">
        <v>0</v>
      </c>
      <c r="J34" s="16">
        <v>0</v>
      </c>
      <c r="K34" s="16">
        <v>0</v>
      </c>
      <c r="L34" s="16">
        <v>0</v>
      </c>
      <c r="M34" s="16">
        <v>0</v>
      </c>
      <c r="N34" s="16">
        <v>0</v>
      </c>
      <c r="O34" s="16">
        <v>0</v>
      </c>
      <c r="P34" s="16">
        <v>0</v>
      </c>
    </row>
    <row r="35" spans="1:16" ht="23.25" customHeight="1" x14ac:dyDescent="0.3">
      <c r="A35" s="1"/>
      <c r="B35" s="12">
        <v>338</v>
      </c>
      <c r="C35" s="10" t="s">
        <v>33</v>
      </c>
      <c r="D35" s="14">
        <v>200</v>
      </c>
      <c r="E35" s="10">
        <v>42</v>
      </c>
      <c r="F35" s="10">
        <v>0.3</v>
      </c>
      <c r="G35" s="10">
        <v>0</v>
      </c>
      <c r="H35" s="10">
        <v>21</v>
      </c>
      <c r="I35" s="10">
        <v>9</v>
      </c>
      <c r="J35" s="10">
        <v>0</v>
      </c>
      <c r="K35" s="10">
        <v>0</v>
      </c>
      <c r="L35" s="10">
        <v>0.6</v>
      </c>
      <c r="M35" s="10">
        <v>0</v>
      </c>
      <c r="N35" s="10">
        <v>0</v>
      </c>
      <c r="O35" s="10">
        <v>0</v>
      </c>
      <c r="P35" s="10">
        <v>2.1</v>
      </c>
    </row>
    <row r="36" spans="1:16" ht="19.5" customHeight="1" x14ac:dyDescent="0.3">
      <c r="A36" s="1"/>
      <c r="B36" s="25">
        <v>379</v>
      </c>
      <c r="C36" s="26" t="s">
        <v>81</v>
      </c>
      <c r="D36" s="14">
        <v>200</v>
      </c>
      <c r="E36" s="25">
        <v>100.6</v>
      </c>
      <c r="F36" s="25">
        <v>3.17</v>
      </c>
      <c r="G36" s="25">
        <v>2.68</v>
      </c>
      <c r="H36" s="25">
        <v>15.9</v>
      </c>
      <c r="I36" s="25">
        <v>129.6</v>
      </c>
      <c r="J36" s="25">
        <v>50.56</v>
      </c>
      <c r="K36" s="25">
        <v>129.6</v>
      </c>
      <c r="L36" s="25">
        <v>1.22</v>
      </c>
      <c r="M36" s="25">
        <v>20</v>
      </c>
      <c r="N36" s="25">
        <v>0.34</v>
      </c>
      <c r="O36" s="25">
        <v>7.12</v>
      </c>
      <c r="P36" s="25"/>
    </row>
    <row r="37" spans="1:16" ht="19.5" customHeight="1" x14ac:dyDescent="0.3">
      <c r="A37" s="1"/>
      <c r="B37" s="10"/>
      <c r="C37" s="21" t="s">
        <v>19</v>
      </c>
      <c r="D37" s="22">
        <f t="shared" ref="D37:P37" si="2">SUM(D33:D36)</f>
        <v>580</v>
      </c>
      <c r="E37" s="21">
        <f t="shared" ref="E37" si="3">SUM(E33:E36)</f>
        <v>364.27</v>
      </c>
      <c r="F37" s="21">
        <f t="shared" si="2"/>
        <v>7.96</v>
      </c>
      <c r="G37" s="21">
        <f t="shared" si="2"/>
        <v>6.8900000000000006</v>
      </c>
      <c r="H37" s="21">
        <f t="shared" si="2"/>
        <v>78.95</v>
      </c>
      <c r="I37" s="21">
        <f t="shared" si="2"/>
        <v>143.29999999999998</v>
      </c>
      <c r="J37" s="21">
        <f t="shared" si="2"/>
        <v>66.960000000000008</v>
      </c>
      <c r="K37" s="21">
        <f t="shared" si="2"/>
        <v>180.2</v>
      </c>
      <c r="L37" s="21">
        <f t="shared" si="2"/>
        <v>2.1799999999999997</v>
      </c>
      <c r="M37" s="21">
        <f t="shared" si="2"/>
        <v>40</v>
      </c>
      <c r="N37" s="21">
        <f t="shared" si="2"/>
        <v>123.04</v>
      </c>
      <c r="O37" s="21">
        <f t="shared" si="2"/>
        <v>7.47</v>
      </c>
      <c r="P37" s="21">
        <f t="shared" si="2"/>
        <v>2.1</v>
      </c>
    </row>
    <row r="38" spans="1:16" ht="18.75" customHeight="1" x14ac:dyDescent="0.3">
      <c r="A38" s="1"/>
      <c r="B38" s="10"/>
      <c r="C38" s="13" t="s">
        <v>20</v>
      </c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</row>
    <row r="39" spans="1:16" ht="15.75" customHeight="1" x14ac:dyDescent="0.3">
      <c r="A39" s="1"/>
      <c r="B39" s="12">
        <v>70</v>
      </c>
      <c r="C39" s="10" t="s">
        <v>82</v>
      </c>
      <c r="D39" s="14">
        <v>30</v>
      </c>
      <c r="E39" s="10">
        <v>7</v>
      </c>
      <c r="F39" s="10">
        <v>5.25</v>
      </c>
      <c r="G39" s="10">
        <v>14.48</v>
      </c>
      <c r="H39" s="10">
        <v>3.71</v>
      </c>
      <c r="I39" s="10">
        <v>7.41</v>
      </c>
      <c r="J39" s="10">
        <v>10.58</v>
      </c>
      <c r="K39" s="10">
        <v>13.88</v>
      </c>
      <c r="L39" s="10">
        <v>0.48</v>
      </c>
      <c r="M39" s="10">
        <v>0</v>
      </c>
      <c r="N39" s="10">
        <v>423.4</v>
      </c>
      <c r="O39" s="10">
        <v>0.03</v>
      </c>
      <c r="P39" s="10">
        <v>13.23</v>
      </c>
    </row>
    <row r="40" spans="1:16" ht="15.75" customHeight="1" x14ac:dyDescent="0.3">
      <c r="A40" s="1"/>
      <c r="B40" s="12">
        <v>88</v>
      </c>
      <c r="C40" s="10" t="s">
        <v>125</v>
      </c>
      <c r="D40" s="10">
        <v>210</v>
      </c>
      <c r="E40" s="10">
        <v>67.8</v>
      </c>
      <c r="F40" s="10">
        <v>1.4</v>
      </c>
      <c r="G40" s="10">
        <v>3.91</v>
      </c>
      <c r="H40" s="10">
        <v>6.79</v>
      </c>
      <c r="I40" s="10">
        <v>34.659999999999997</v>
      </c>
      <c r="J40" s="10">
        <v>17.8</v>
      </c>
      <c r="K40" s="10">
        <v>38.1</v>
      </c>
      <c r="L40" s="10">
        <v>0.64</v>
      </c>
      <c r="M40" s="10">
        <v>0</v>
      </c>
      <c r="N40" s="10">
        <v>897.6</v>
      </c>
      <c r="O40" s="10">
        <v>0.05</v>
      </c>
      <c r="P40" s="10">
        <v>14.28</v>
      </c>
    </row>
    <row r="41" spans="1:16" ht="15" customHeight="1" x14ac:dyDescent="0.3">
      <c r="A41" s="1"/>
      <c r="B41" s="12" t="s">
        <v>48</v>
      </c>
      <c r="C41" s="10" t="s">
        <v>124</v>
      </c>
      <c r="D41" s="10">
        <v>220</v>
      </c>
      <c r="E41" s="10">
        <v>187.87</v>
      </c>
      <c r="F41" s="10">
        <v>14.2</v>
      </c>
      <c r="G41" s="10">
        <v>11.67</v>
      </c>
      <c r="H41" s="10">
        <v>4.2</v>
      </c>
      <c r="I41" s="10">
        <v>12.29</v>
      </c>
      <c r="J41" s="10">
        <v>20.54</v>
      </c>
      <c r="K41" s="10">
        <v>104.3</v>
      </c>
      <c r="L41" s="10">
        <v>1.1100000000000001</v>
      </c>
      <c r="M41" s="10">
        <v>0</v>
      </c>
      <c r="N41" s="10">
        <v>0</v>
      </c>
      <c r="O41" s="10">
        <v>7.0000000000000007E-2</v>
      </c>
      <c r="P41" s="10">
        <v>0.17</v>
      </c>
    </row>
    <row r="42" spans="1:16" ht="15" customHeight="1" x14ac:dyDescent="0.3">
      <c r="A42" s="1"/>
      <c r="B42" s="12">
        <v>349</v>
      </c>
      <c r="C42" s="10" t="s">
        <v>83</v>
      </c>
      <c r="D42" s="10">
        <v>200</v>
      </c>
      <c r="E42" s="10">
        <v>94.2</v>
      </c>
      <c r="F42" s="10">
        <v>0.04</v>
      </c>
      <c r="G42" s="10">
        <v>0.04</v>
      </c>
      <c r="H42" s="10">
        <v>24.76</v>
      </c>
      <c r="I42" s="10">
        <v>6.4</v>
      </c>
      <c r="J42" s="10">
        <v>0</v>
      </c>
      <c r="K42" s="10">
        <v>3.6</v>
      </c>
      <c r="L42" s="10">
        <v>0.18</v>
      </c>
      <c r="M42" s="10">
        <v>0</v>
      </c>
      <c r="N42" s="10"/>
      <c r="O42" s="10">
        <v>0.04</v>
      </c>
      <c r="P42" s="10">
        <v>8</v>
      </c>
    </row>
    <row r="43" spans="1:16" ht="18.75" customHeight="1" x14ac:dyDescent="0.3">
      <c r="A43" s="1"/>
      <c r="B43" s="12" t="s">
        <v>65</v>
      </c>
      <c r="C43" s="10" t="s">
        <v>21</v>
      </c>
      <c r="D43" s="14">
        <v>40</v>
      </c>
      <c r="E43" s="10">
        <v>31.72</v>
      </c>
      <c r="F43" s="10">
        <v>1.24</v>
      </c>
      <c r="G43" s="10">
        <v>0.21</v>
      </c>
      <c r="H43" s="10">
        <v>6.08</v>
      </c>
      <c r="I43" s="10">
        <v>6.16</v>
      </c>
      <c r="J43" s="10">
        <v>8.18</v>
      </c>
      <c r="K43" s="10">
        <v>27.49</v>
      </c>
      <c r="L43" s="10">
        <v>0.68</v>
      </c>
      <c r="M43" s="10">
        <v>0</v>
      </c>
      <c r="N43" s="10">
        <v>0.8</v>
      </c>
      <c r="O43" s="10">
        <v>0.03</v>
      </c>
      <c r="P43" s="10">
        <v>0</v>
      </c>
    </row>
    <row r="44" spans="1:16" ht="19.5" customHeight="1" x14ac:dyDescent="0.3">
      <c r="A44" s="1"/>
      <c r="B44" s="12"/>
      <c r="C44" s="21" t="s">
        <v>19</v>
      </c>
      <c r="D44" s="22">
        <v>760</v>
      </c>
      <c r="E44" s="21">
        <f t="shared" ref="E44:P44" si="4">SUM(E39:E43)</f>
        <v>388.59000000000003</v>
      </c>
      <c r="F44" s="21">
        <f t="shared" si="4"/>
        <v>22.13</v>
      </c>
      <c r="G44" s="21">
        <f t="shared" si="4"/>
        <v>30.310000000000002</v>
      </c>
      <c r="H44" s="21">
        <f t="shared" si="4"/>
        <v>45.54</v>
      </c>
      <c r="I44" s="21">
        <f t="shared" si="4"/>
        <v>66.919999999999987</v>
      </c>
      <c r="J44" s="21">
        <f t="shared" si="4"/>
        <v>57.1</v>
      </c>
      <c r="K44" s="21">
        <f t="shared" si="4"/>
        <v>187.37</v>
      </c>
      <c r="L44" s="21">
        <f t="shared" si="4"/>
        <v>3.0900000000000007</v>
      </c>
      <c r="M44" s="21">
        <f t="shared" si="4"/>
        <v>0</v>
      </c>
      <c r="N44" s="21">
        <f t="shared" si="4"/>
        <v>1321.8</v>
      </c>
      <c r="O44" s="21">
        <f t="shared" si="4"/>
        <v>0.22000000000000003</v>
      </c>
      <c r="P44" s="21">
        <f t="shared" si="4"/>
        <v>35.68</v>
      </c>
    </row>
    <row r="45" spans="1:16" ht="15.75" customHeight="1" x14ac:dyDescent="0.3">
      <c r="A45" s="1"/>
      <c r="B45" s="10"/>
      <c r="C45" s="66" t="s">
        <v>35</v>
      </c>
      <c r="D45" s="66"/>
      <c r="E45" s="66"/>
      <c r="F45" s="66"/>
      <c r="G45" s="66"/>
      <c r="H45" s="66"/>
      <c r="I45" s="66"/>
      <c r="J45" s="66"/>
      <c r="K45" s="66"/>
      <c r="L45" s="66"/>
      <c r="M45" s="66"/>
      <c r="N45" s="66"/>
      <c r="O45" s="66"/>
      <c r="P45" s="66"/>
    </row>
    <row r="46" spans="1:16" ht="15.75" customHeight="1" x14ac:dyDescent="0.3">
      <c r="A46" s="1"/>
      <c r="B46" s="10"/>
      <c r="C46" s="28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</row>
    <row r="47" spans="1:16" ht="15.75" customHeight="1" x14ac:dyDescent="0.3">
      <c r="A47" s="1"/>
      <c r="B47" s="10"/>
      <c r="C47" s="13" t="s">
        <v>0</v>
      </c>
      <c r="D47" s="28" t="s">
        <v>1</v>
      </c>
      <c r="E47" s="28" t="s">
        <v>5</v>
      </c>
      <c r="F47" s="29" t="s">
        <v>2</v>
      </c>
      <c r="G47" s="29" t="s">
        <v>3</v>
      </c>
      <c r="H47" s="28" t="s">
        <v>29</v>
      </c>
      <c r="I47" s="65" t="s">
        <v>6</v>
      </c>
      <c r="J47" s="65"/>
      <c r="K47" s="65"/>
      <c r="L47" s="65"/>
      <c r="M47" s="66" t="s">
        <v>7</v>
      </c>
      <c r="N47" s="66"/>
      <c r="O47" s="66"/>
      <c r="P47" s="66"/>
    </row>
    <row r="48" spans="1:16" ht="15.75" customHeight="1" x14ac:dyDescent="0.3">
      <c r="A48" s="1"/>
      <c r="B48" s="10"/>
      <c r="C48" s="10"/>
      <c r="D48" s="10"/>
      <c r="E48" s="10"/>
      <c r="F48" s="10" t="s">
        <v>8</v>
      </c>
      <c r="G48" s="10" t="s">
        <v>8</v>
      </c>
      <c r="H48" s="10"/>
      <c r="I48" s="13" t="s">
        <v>9</v>
      </c>
      <c r="J48" s="13" t="s">
        <v>10</v>
      </c>
      <c r="K48" s="13" t="s">
        <v>11</v>
      </c>
      <c r="L48" s="13" t="s">
        <v>12</v>
      </c>
      <c r="M48" s="13" t="s">
        <v>13</v>
      </c>
      <c r="N48" s="13" t="s">
        <v>14</v>
      </c>
      <c r="O48" s="13" t="s">
        <v>15</v>
      </c>
      <c r="P48" s="13" t="s">
        <v>16</v>
      </c>
    </row>
    <row r="49" spans="1:16" ht="15.75" customHeight="1" x14ac:dyDescent="0.3">
      <c r="A49" s="1"/>
      <c r="B49" s="10"/>
      <c r="C49" s="13" t="s">
        <v>18</v>
      </c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</row>
    <row r="50" spans="1:16" ht="18" customHeight="1" x14ac:dyDescent="0.3">
      <c r="A50" s="1"/>
      <c r="B50" s="12">
        <v>173</v>
      </c>
      <c r="C50" s="10" t="s">
        <v>32</v>
      </c>
      <c r="D50" s="14">
        <v>150</v>
      </c>
      <c r="E50" s="10">
        <v>318.7</v>
      </c>
      <c r="F50" s="10">
        <v>9.0399999999999991</v>
      </c>
      <c r="G50" s="10">
        <v>13.4</v>
      </c>
      <c r="H50" s="10">
        <v>40.159999999999997</v>
      </c>
      <c r="I50" s="10">
        <v>72.48</v>
      </c>
      <c r="J50" s="10">
        <v>161.80000000000001</v>
      </c>
      <c r="K50" s="10">
        <v>228.3</v>
      </c>
      <c r="L50" s="10">
        <v>5.16</v>
      </c>
      <c r="M50" s="10">
        <v>29.5</v>
      </c>
      <c r="N50" s="10">
        <v>118.9</v>
      </c>
      <c r="O50" s="10">
        <v>0.28999999999999998</v>
      </c>
      <c r="P50" s="10">
        <v>6.36</v>
      </c>
    </row>
    <row r="51" spans="1:16" ht="18" customHeight="1" x14ac:dyDescent="0.3">
      <c r="A51" s="1"/>
      <c r="B51" s="12" t="s">
        <v>65</v>
      </c>
      <c r="C51" s="10" t="s">
        <v>21</v>
      </c>
      <c r="D51" s="14">
        <v>30</v>
      </c>
      <c r="E51" s="16">
        <v>60.67</v>
      </c>
      <c r="F51" s="16">
        <v>2.17</v>
      </c>
      <c r="G51" s="16">
        <v>0.25</v>
      </c>
      <c r="H51" s="16">
        <v>13.08</v>
      </c>
      <c r="I51" s="16">
        <v>0</v>
      </c>
      <c r="J51" s="16">
        <v>0</v>
      </c>
      <c r="K51" s="16">
        <v>0</v>
      </c>
      <c r="L51" s="16">
        <v>0</v>
      </c>
      <c r="M51" s="16">
        <v>0</v>
      </c>
      <c r="N51" s="16">
        <v>0</v>
      </c>
      <c r="O51" s="16">
        <v>0</v>
      </c>
      <c r="P51" s="16">
        <v>0</v>
      </c>
    </row>
    <row r="52" spans="1:16" ht="16.5" customHeight="1" x14ac:dyDescent="0.3">
      <c r="A52" s="1"/>
      <c r="B52" s="12">
        <v>338</v>
      </c>
      <c r="C52" s="10" t="s">
        <v>33</v>
      </c>
      <c r="D52" s="14">
        <v>200</v>
      </c>
      <c r="E52" s="10">
        <v>42</v>
      </c>
      <c r="F52" s="10">
        <v>0.3</v>
      </c>
      <c r="G52" s="10">
        <v>0</v>
      </c>
      <c r="H52" s="10">
        <v>21</v>
      </c>
      <c r="I52" s="10">
        <v>9</v>
      </c>
      <c r="J52" s="10">
        <v>0</v>
      </c>
      <c r="K52" s="10">
        <v>0</v>
      </c>
      <c r="L52" s="10">
        <v>0.6</v>
      </c>
      <c r="M52" s="10">
        <v>0</v>
      </c>
      <c r="N52" s="10">
        <v>0</v>
      </c>
      <c r="O52" s="10">
        <v>0</v>
      </c>
      <c r="P52" s="10">
        <v>0</v>
      </c>
    </row>
    <row r="53" spans="1:16" ht="18" customHeight="1" x14ac:dyDescent="0.3">
      <c r="A53" s="1"/>
      <c r="B53" s="12">
        <v>377</v>
      </c>
      <c r="C53" s="10" t="s">
        <v>84</v>
      </c>
      <c r="D53" s="12">
        <v>200</v>
      </c>
      <c r="E53" s="10">
        <v>57.33</v>
      </c>
      <c r="F53" s="10">
        <v>4.51</v>
      </c>
      <c r="G53" s="10">
        <v>1.1399999999999999</v>
      </c>
      <c r="H53" s="10">
        <v>7.71</v>
      </c>
      <c r="I53" s="10">
        <v>112.55</v>
      </c>
      <c r="J53" s="10">
        <v>99.08</v>
      </c>
      <c r="K53" s="10">
        <v>185.54</v>
      </c>
      <c r="L53" s="10">
        <v>18.420000000000002</v>
      </c>
      <c r="M53" s="10">
        <v>0</v>
      </c>
      <c r="N53" s="10">
        <v>48</v>
      </c>
      <c r="O53" s="10">
        <v>0.04</v>
      </c>
      <c r="P53" s="10">
        <v>8</v>
      </c>
    </row>
    <row r="54" spans="1:16" ht="17.25" customHeight="1" x14ac:dyDescent="0.3">
      <c r="A54" s="1"/>
      <c r="B54" s="12"/>
      <c r="C54" s="21" t="s">
        <v>19</v>
      </c>
      <c r="D54" s="22">
        <f t="shared" ref="D54:P54" si="5">SUM(D50:D53)</f>
        <v>580</v>
      </c>
      <c r="E54" s="21">
        <f t="shared" si="5"/>
        <v>478.7</v>
      </c>
      <c r="F54" s="21">
        <f t="shared" si="5"/>
        <v>16.02</v>
      </c>
      <c r="G54" s="21">
        <f t="shared" si="5"/>
        <v>14.790000000000001</v>
      </c>
      <c r="H54" s="21">
        <f t="shared" si="5"/>
        <v>81.949999999999989</v>
      </c>
      <c r="I54" s="21">
        <f t="shared" si="5"/>
        <v>194.03</v>
      </c>
      <c r="J54" s="21">
        <f t="shared" si="5"/>
        <v>260.88</v>
      </c>
      <c r="K54" s="21">
        <f t="shared" si="5"/>
        <v>413.84000000000003</v>
      </c>
      <c r="L54" s="21">
        <f t="shared" si="5"/>
        <v>24.18</v>
      </c>
      <c r="M54" s="21">
        <f t="shared" si="5"/>
        <v>29.5</v>
      </c>
      <c r="N54" s="21">
        <f t="shared" si="5"/>
        <v>166.9</v>
      </c>
      <c r="O54" s="21">
        <f t="shared" si="5"/>
        <v>0.32999999999999996</v>
      </c>
      <c r="P54" s="21">
        <f t="shared" si="5"/>
        <v>14.36</v>
      </c>
    </row>
    <row r="55" spans="1:16" ht="13.5" customHeight="1" x14ac:dyDescent="0.3">
      <c r="A55" s="1"/>
      <c r="B55" s="12"/>
      <c r="C55" s="13" t="s">
        <v>20</v>
      </c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</row>
    <row r="56" spans="1:16" ht="17.25" customHeight="1" x14ac:dyDescent="0.3">
      <c r="A56" s="1"/>
      <c r="B56" s="12">
        <v>48</v>
      </c>
      <c r="C56" s="10" t="s">
        <v>74</v>
      </c>
      <c r="D56" s="14">
        <v>60</v>
      </c>
      <c r="E56" s="10">
        <v>12.6</v>
      </c>
      <c r="F56" s="10">
        <v>0.6</v>
      </c>
      <c r="G56" s="10">
        <v>0.24</v>
      </c>
      <c r="H56" s="10">
        <v>6</v>
      </c>
      <c r="I56" s="10">
        <v>6.9</v>
      </c>
      <c r="J56" s="10">
        <v>4.2</v>
      </c>
      <c r="K56" s="10">
        <v>34.619999999999997</v>
      </c>
      <c r="L56" s="10">
        <v>0.18</v>
      </c>
      <c r="M56" s="10">
        <v>0</v>
      </c>
      <c r="N56" s="10">
        <v>4.09</v>
      </c>
      <c r="O56" s="10">
        <v>3</v>
      </c>
      <c r="P56" s="10">
        <v>70</v>
      </c>
    </row>
    <row r="57" spans="1:16" ht="15" customHeight="1" x14ac:dyDescent="0.3">
      <c r="A57" s="1"/>
      <c r="B57" s="12">
        <v>112</v>
      </c>
      <c r="C57" s="10" t="s">
        <v>86</v>
      </c>
      <c r="D57" s="14">
        <v>200</v>
      </c>
      <c r="E57" s="10">
        <v>108.11</v>
      </c>
      <c r="F57" s="10">
        <v>2.12</v>
      </c>
      <c r="G57" s="10">
        <v>6.39</v>
      </c>
      <c r="H57" s="10">
        <v>10.52</v>
      </c>
      <c r="I57" s="10">
        <v>88.29</v>
      </c>
      <c r="J57" s="10">
        <v>62.9</v>
      </c>
      <c r="K57" s="10">
        <v>102.7</v>
      </c>
      <c r="L57" s="10">
        <v>1.51</v>
      </c>
      <c r="M57" s="10">
        <v>9</v>
      </c>
      <c r="N57" s="10">
        <v>115</v>
      </c>
      <c r="O57" s="10">
        <v>0.12</v>
      </c>
      <c r="P57" s="10">
        <v>20.21</v>
      </c>
    </row>
    <row r="58" spans="1:16" ht="15.75" customHeight="1" x14ac:dyDescent="0.3">
      <c r="A58" s="1"/>
      <c r="B58" s="12">
        <v>290</v>
      </c>
      <c r="C58" s="10" t="s">
        <v>66</v>
      </c>
      <c r="D58" s="14">
        <v>110</v>
      </c>
      <c r="E58" s="10">
        <v>166.35</v>
      </c>
      <c r="F58" s="10">
        <v>14.73</v>
      </c>
      <c r="G58" s="10">
        <v>25.05</v>
      </c>
      <c r="H58" s="10">
        <v>3.27</v>
      </c>
      <c r="I58" s="10">
        <v>24.8</v>
      </c>
      <c r="J58" s="10">
        <v>20.27</v>
      </c>
      <c r="K58" s="10">
        <v>117.3</v>
      </c>
      <c r="L58" s="10">
        <v>2</v>
      </c>
      <c r="M58" s="10">
        <v>3.54</v>
      </c>
      <c r="N58" s="10">
        <v>0</v>
      </c>
      <c r="O58" s="10">
        <v>7.0000000000000007E-2</v>
      </c>
      <c r="P58" s="10">
        <v>1.2</v>
      </c>
    </row>
    <row r="59" spans="1:16" ht="16.5" customHeight="1" x14ac:dyDescent="0.3">
      <c r="A59" s="1"/>
      <c r="B59" s="12">
        <v>302</v>
      </c>
      <c r="C59" s="10" t="s">
        <v>23</v>
      </c>
      <c r="D59" s="14">
        <v>150</v>
      </c>
      <c r="E59" s="10">
        <v>243.75</v>
      </c>
      <c r="F59" s="10">
        <v>8.6199999999999992</v>
      </c>
      <c r="G59" s="10">
        <v>6.09</v>
      </c>
      <c r="H59" s="10">
        <v>38.64</v>
      </c>
      <c r="I59" s="10">
        <v>12.3</v>
      </c>
      <c r="J59" s="10">
        <v>1.2</v>
      </c>
      <c r="K59" s="10">
        <v>17.8</v>
      </c>
      <c r="L59" s="10">
        <v>1.02</v>
      </c>
      <c r="M59" s="10">
        <v>0</v>
      </c>
      <c r="N59" s="10">
        <v>0</v>
      </c>
      <c r="O59" s="10">
        <v>0.04</v>
      </c>
      <c r="P59" s="10">
        <v>24.02</v>
      </c>
    </row>
    <row r="60" spans="1:16" ht="14.25" customHeight="1" x14ac:dyDescent="0.3">
      <c r="A60" s="1"/>
      <c r="B60" s="12">
        <v>348</v>
      </c>
      <c r="C60" s="10" t="s">
        <v>85</v>
      </c>
      <c r="D60" s="12">
        <v>200</v>
      </c>
      <c r="E60" s="10">
        <v>114.8</v>
      </c>
      <c r="F60" s="10">
        <v>0.78</v>
      </c>
      <c r="G60" s="10">
        <v>0.05</v>
      </c>
      <c r="H60" s="10">
        <v>27.76</v>
      </c>
      <c r="I60" s="10">
        <v>6.4</v>
      </c>
      <c r="J60" s="10">
        <v>0</v>
      </c>
      <c r="K60" s="10">
        <v>3.6</v>
      </c>
      <c r="L60" s="10">
        <v>0.18</v>
      </c>
      <c r="M60" s="10">
        <v>0</v>
      </c>
      <c r="N60" s="10"/>
      <c r="O60" s="10">
        <v>0.04</v>
      </c>
      <c r="P60" s="10">
        <v>8</v>
      </c>
    </row>
    <row r="61" spans="1:16" ht="16.5" customHeight="1" x14ac:dyDescent="0.3">
      <c r="A61" s="1"/>
      <c r="B61" s="12" t="s">
        <v>65</v>
      </c>
      <c r="C61" s="10" t="s">
        <v>21</v>
      </c>
      <c r="D61" s="14">
        <v>20</v>
      </c>
      <c r="E61" s="10">
        <v>31.72</v>
      </c>
      <c r="F61" s="10">
        <v>1.24</v>
      </c>
      <c r="G61" s="10">
        <v>0.21</v>
      </c>
      <c r="H61" s="10">
        <v>6.08</v>
      </c>
      <c r="I61" s="10">
        <v>6.16</v>
      </c>
      <c r="J61" s="10">
        <v>8.18</v>
      </c>
      <c r="K61" s="10">
        <v>27.49</v>
      </c>
      <c r="L61" s="10">
        <v>0.68</v>
      </c>
      <c r="M61" s="10">
        <v>0</v>
      </c>
      <c r="N61" s="10">
        <v>0.8</v>
      </c>
      <c r="O61" s="10">
        <v>0.03</v>
      </c>
      <c r="P61" s="10">
        <v>0</v>
      </c>
    </row>
    <row r="62" spans="1:16" ht="15" customHeight="1" x14ac:dyDescent="0.3">
      <c r="A62" s="1"/>
      <c r="B62" s="10"/>
      <c r="C62" s="21" t="s">
        <v>19</v>
      </c>
      <c r="D62" s="22">
        <v>730</v>
      </c>
      <c r="E62" s="21">
        <f t="shared" ref="E62:P62" si="6">SUM(E56:E61)</f>
        <v>677.32999999999993</v>
      </c>
      <c r="F62" s="21">
        <f t="shared" si="6"/>
        <v>28.09</v>
      </c>
      <c r="G62" s="21">
        <f t="shared" si="6"/>
        <v>38.029999999999994</v>
      </c>
      <c r="H62" s="21">
        <f t="shared" si="6"/>
        <v>92.27</v>
      </c>
      <c r="I62" s="21">
        <f t="shared" si="6"/>
        <v>144.85000000000002</v>
      </c>
      <c r="J62" s="21">
        <f t="shared" si="6"/>
        <v>96.75</v>
      </c>
      <c r="K62" s="21">
        <f t="shared" si="6"/>
        <v>303.51000000000005</v>
      </c>
      <c r="L62" s="21">
        <f t="shared" si="6"/>
        <v>5.5699999999999994</v>
      </c>
      <c r="M62" s="21">
        <f t="shared" si="6"/>
        <v>12.54</v>
      </c>
      <c r="N62" s="21">
        <f t="shared" si="6"/>
        <v>119.89</v>
      </c>
      <c r="O62" s="21">
        <f t="shared" si="6"/>
        <v>3.3</v>
      </c>
      <c r="P62" s="21">
        <f t="shared" si="6"/>
        <v>123.43</v>
      </c>
    </row>
    <row r="63" spans="1:16" ht="24" customHeight="1" x14ac:dyDescent="0.3">
      <c r="A63" s="1"/>
      <c r="B63" s="10"/>
      <c r="C63" s="21"/>
      <c r="D63" s="22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</row>
    <row r="64" spans="1:16" ht="31.5" customHeight="1" x14ac:dyDescent="0.3">
      <c r="A64" s="1"/>
      <c r="B64" s="12"/>
      <c r="C64" s="66" t="s">
        <v>36</v>
      </c>
      <c r="D64" s="66"/>
      <c r="E64" s="66"/>
      <c r="F64" s="66"/>
      <c r="G64" s="66"/>
      <c r="H64" s="66"/>
      <c r="I64" s="66"/>
      <c r="J64" s="66"/>
      <c r="K64" s="66"/>
      <c r="L64" s="66"/>
      <c r="M64" s="66"/>
      <c r="N64" s="66"/>
      <c r="O64" s="66"/>
      <c r="P64" s="66"/>
    </row>
    <row r="65" spans="1:16" ht="17.25" customHeight="1" x14ac:dyDescent="0.3">
      <c r="A65" s="1"/>
      <c r="B65" s="12"/>
      <c r="C65" s="13" t="s">
        <v>0</v>
      </c>
      <c r="D65" s="28" t="s">
        <v>1</v>
      </c>
      <c r="E65" s="28" t="s">
        <v>5</v>
      </c>
      <c r="F65" s="29" t="s">
        <v>2</v>
      </c>
      <c r="G65" s="29" t="s">
        <v>3</v>
      </c>
      <c r="H65" s="28" t="s">
        <v>29</v>
      </c>
      <c r="I65" s="65" t="s">
        <v>6</v>
      </c>
      <c r="J65" s="65"/>
      <c r="K65" s="65"/>
      <c r="L65" s="65"/>
      <c r="M65" s="66" t="s">
        <v>7</v>
      </c>
      <c r="N65" s="66"/>
      <c r="O65" s="66"/>
      <c r="P65" s="66"/>
    </row>
    <row r="66" spans="1:16" ht="15" customHeight="1" x14ac:dyDescent="0.3">
      <c r="A66" s="1"/>
      <c r="B66" s="12"/>
      <c r="C66" s="10"/>
      <c r="D66" s="10"/>
      <c r="E66" s="10"/>
      <c r="F66" s="10" t="s">
        <v>8</v>
      </c>
      <c r="G66" s="10" t="s">
        <v>8</v>
      </c>
      <c r="H66" s="10"/>
      <c r="I66" s="13" t="s">
        <v>9</v>
      </c>
      <c r="J66" s="13" t="s">
        <v>10</v>
      </c>
      <c r="K66" s="13" t="s">
        <v>11</v>
      </c>
      <c r="L66" s="13" t="s">
        <v>12</v>
      </c>
      <c r="M66" s="13" t="s">
        <v>13</v>
      </c>
      <c r="N66" s="13" t="s">
        <v>14</v>
      </c>
      <c r="O66" s="13" t="s">
        <v>15</v>
      </c>
      <c r="P66" s="13" t="s">
        <v>16</v>
      </c>
    </row>
    <row r="67" spans="1:16" ht="18.75" customHeight="1" x14ac:dyDescent="0.3">
      <c r="A67" s="1"/>
      <c r="B67" s="12"/>
      <c r="C67" s="13" t="s">
        <v>18</v>
      </c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</row>
    <row r="68" spans="1:16" ht="15.75" customHeight="1" x14ac:dyDescent="0.3">
      <c r="A68" s="1"/>
      <c r="B68" s="12">
        <v>71</v>
      </c>
      <c r="C68" s="10" t="s">
        <v>63</v>
      </c>
      <c r="D68" s="14">
        <v>30</v>
      </c>
      <c r="E68" s="10">
        <v>6.3</v>
      </c>
      <c r="F68" s="10">
        <v>0.1</v>
      </c>
      <c r="G68" s="10">
        <v>0</v>
      </c>
      <c r="H68" s="10">
        <v>5.28</v>
      </c>
      <c r="I68" s="10">
        <v>11.44</v>
      </c>
      <c r="J68" s="10">
        <v>16.28</v>
      </c>
      <c r="K68" s="10">
        <v>34.619999999999997</v>
      </c>
      <c r="L68" s="10">
        <v>0.42</v>
      </c>
      <c r="M68" s="10">
        <v>0</v>
      </c>
      <c r="N68" s="10">
        <v>0</v>
      </c>
      <c r="O68" s="10">
        <v>7.0000000000000007E-2</v>
      </c>
      <c r="P68" s="10">
        <v>7.37</v>
      </c>
    </row>
    <row r="69" spans="1:16" ht="15.75" customHeight="1" x14ac:dyDescent="0.3">
      <c r="A69" s="1"/>
      <c r="B69" s="15">
        <v>309</v>
      </c>
      <c r="C69" s="30" t="s">
        <v>87</v>
      </c>
      <c r="D69" s="15">
        <v>110</v>
      </c>
      <c r="E69" s="16">
        <v>345.6</v>
      </c>
      <c r="F69" s="16">
        <v>5</v>
      </c>
      <c r="G69" s="16">
        <v>9</v>
      </c>
      <c r="H69" s="16">
        <v>36</v>
      </c>
      <c r="I69" s="16">
        <v>151.19999999999999</v>
      </c>
      <c r="J69" s="16">
        <v>27.7</v>
      </c>
      <c r="K69" s="16">
        <v>146.74</v>
      </c>
      <c r="L69" s="16">
        <v>3.1</v>
      </c>
      <c r="M69" s="16">
        <v>29.5</v>
      </c>
      <c r="N69" s="16">
        <v>118.9</v>
      </c>
      <c r="O69" s="16">
        <v>0.32</v>
      </c>
      <c r="P69" s="16">
        <v>0</v>
      </c>
    </row>
    <row r="70" spans="1:16" ht="18" customHeight="1" x14ac:dyDescent="0.3">
      <c r="A70" s="1"/>
      <c r="B70" s="12" t="s">
        <v>65</v>
      </c>
      <c r="C70" s="10" t="s">
        <v>21</v>
      </c>
      <c r="D70" s="14">
        <v>30</v>
      </c>
      <c r="E70" s="16">
        <v>60.67</v>
      </c>
      <c r="F70" s="16">
        <v>2.17</v>
      </c>
      <c r="G70" s="16">
        <v>0.25</v>
      </c>
      <c r="H70" s="16">
        <v>13.08</v>
      </c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0</v>
      </c>
      <c r="P70" s="16">
        <v>0</v>
      </c>
    </row>
    <row r="71" spans="1:16" ht="18" customHeight="1" x14ac:dyDescent="0.3">
      <c r="A71" s="1"/>
      <c r="B71" s="31">
        <v>338</v>
      </c>
      <c r="C71" s="10" t="s">
        <v>55</v>
      </c>
      <c r="D71" s="32">
        <v>100</v>
      </c>
      <c r="E71" s="10">
        <v>67</v>
      </c>
      <c r="F71" s="10">
        <v>0.9</v>
      </c>
      <c r="G71" s="10">
        <v>0.12</v>
      </c>
      <c r="H71" s="10">
        <v>9.1999999999999993</v>
      </c>
      <c r="I71" s="10">
        <v>0</v>
      </c>
      <c r="J71" s="10">
        <v>0</v>
      </c>
      <c r="K71" s="10">
        <v>120.3</v>
      </c>
      <c r="L71" s="10">
        <v>0.01</v>
      </c>
      <c r="M71" s="10">
        <v>29.2</v>
      </c>
      <c r="N71" s="10">
        <v>220.2</v>
      </c>
      <c r="O71" s="10">
        <v>0.09</v>
      </c>
      <c r="P71" s="10">
        <v>10.199999999999999</v>
      </c>
    </row>
    <row r="72" spans="1:16" ht="21" customHeight="1" x14ac:dyDescent="0.3">
      <c r="A72" s="1"/>
      <c r="B72" s="12">
        <v>376</v>
      </c>
      <c r="C72" s="10" t="s">
        <v>50</v>
      </c>
      <c r="D72" s="12">
        <v>200</v>
      </c>
      <c r="E72" s="10">
        <v>28</v>
      </c>
      <c r="F72" s="10">
        <v>0.2</v>
      </c>
      <c r="G72" s="10">
        <v>0</v>
      </c>
      <c r="H72" s="10">
        <v>14.04</v>
      </c>
      <c r="I72" s="10">
        <v>6</v>
      </c>
      <c r="J72" s="10">
        <v>0</v>
      </c>
      <c r="K72" s="10">
        <v>0</v>
      </c>
      <c r="L72" s="10">
        <v>0.4</v>
      </c>
      <c r="M72" s="10">
        <v>0</v>
      </c>
      <c r="N72" s="10">
        <v>0</v>
      </c>
      <c r="O72" s="10">
        <v>0</v>
      </c>
      <c r="P72" s="10">
        <v>0</v>
      </c>
    </row>
    <row r="73" spans="1:16" ht="15" customHeight="1" x14ac:dyDescent="0.3">
      <c r="A73" s="1"/>
      <c r="B73" s="10"/>
      <c r="C73" s="21" t="s">
        <v>19</v>
      </c>
      <c r="D73" s="22">
        <f t="shared" ref="D73:P73" si="7">SUM(D68:D72)</f>
        <v>470</v>
      </c>
      <c r="E73" s="21">
        <f t="shared" ref="E73" si="8">SUM(E68:E72)</f>
        <v>507.57000000000005</v>
      </c>
      <c r="F73" s="21">
        <f t="shared" si="7"/>
        <v>8.3699999999999992</v>
      </c>
      <c r="G73" s="21">
        <f t="shared" si="7"/>
        <v>9.3699999999999992</v>
      </c>
      <c r="H73" s="21">
        <f t="shared" si="7"/>
        <v>77.599999999999994</v>
      </c>
      <c r="I73" s="21">
        <f t="shared" si="7"/>
        <v>168.64</v>
      </c>
      <c r="J73" s="21">
        <f t="shared" si="7"/>
        <v>43.980000000000004</v>
      </c>
      <c r="K73" s="21">
        <f t="shared" si="7"/>
        <v>301.66000000000003</v>
      </c>
      <c r="L73" s="21">
        <f t="shared" si="7"/>
        <v>3.9299999999999997</v>
      </c>
      <c r="M73" s="21">
        <f t="shared" si="7"/>
        <v>58.7</v>
      </c>
      <c r="N73" s="21">
        <f t="shared" si="7"/>
        <v>339.1</v>
      </c>
      <c r="O73" s="21">
        <f t="shared" si="7"/>
        <v>0.48</v>
      </c>
      <c r="P73" s="21">
        <f t="shared" si="7"/>
        <v>17.57</v>
      </c>
    </row>
    <row r="74" spans="1:16" x14ac:dyDescent="0.3">
      <c r="A74" s="1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</row>
    <row r="75" spans="1:16" ht="15.75" customHeight="1" x14ac:dyDescent="0.3">
      <c r="A75" s="1"/>
      <c r="B75" s="10"/>
      <c r="C75" s="13" t="s">
        <v>20</v>
      </c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</row>
    <row r="76" spans="1:16" ht="15.75" customHeight="1" x14ac:dyDescent="0.3">
      <c r="A76" s="1"/>
      <c r="B76" s="12">
        <v>71</v>
      </c>
      <c r="C76" s="10" t="s">
        <v>67</v>
      </c>
      <c r="D76" s="14">
        <v>40</v>
      </c>
      <c r="E76" s="10">
        <v>8</v>
      </c>
      <c r="F76" s="10">
        <v>0.6</v>
      </c>
      <c r="G76" s="10">
        <v>0.24</v>
      </c>
      <c r="H76" s="10">
        <v>1.38</v>
      </c>
      <c r="I76" s="10">
        <v>6.9</v>
      </c>
      <c r="J76" s="10">
        <v>4.2</v>
      </c>
      <c r="K76" s="10">
        <v>34.619999999999997</v>
      </c>
      <c r="L76" s="10">
        <v>0.18</v>
      </c>
      <c r="M76" s="10">
        <v>0</v>
      </c>
      <c r="N76" s="10">
        <v>4.09</v>
      </c>
      <c r="O76" s="10">
        <v>3</v>
      </c>
      <c r="P76" s="10">
        <v>70</v>
      </c>
    </row>
    <row r="77" spans="1:16" ht="18" customHeight="1" x14ac:dyDescent="0.3">
      <c r="A77" s="1"/>
      <c r="B77" s="12">
        <v>82</v>
      </c>
      <c r="C77" s="10" t="s">
        <v>25</v>
      </c>
      <c r="D77" s="14">
        <v>210</v>
      </c>
      <c r="E77" s="10">
        <v>142</v>
      </c>
      <c r="F77" s="10">
        <v>1.45</v>
      </c>
      <c r="G77" s="10">
        <v>4.12</v>
      </c>
      <c r="H77" s="10">
        <v>100.2</v>
      </c>
      <c r="I77" s="10">
        <v>35.5</v>
      </c>
      <c r="J77" s="10">
        <v>21</v>
      </c>
      <c r="K77" s="10">
        <v>42.58</v>
      </c>
      <c r="L77" s="10">
        <v>0.95</v>
      </c>
      <c r="M77" s="10">
        <v>0</v>
      </c>
      <c r="N77" s="10">
        <v>0</v>
      </c>
      <c r="O77" s="10">
        <v>0.04</v>
      </c>
      <c r="P77" s="10">
        <v>8.23</v>
      </c>
    </row>
    <row r="78" spans="1:16" ht="15" customHeight="1" x14ac:dyDescent="0.3">
      <c r="A78" s="1"/>
      <c r="B78" s="12">
        <v>259</v>
      </c>
      <c r="C78" s="10" t="s">
        <v>88</v>
      </c>
      <c r="D78" s="14">
        <v>240</v>
      </c>
      <c r="E78" s="10">
        <v>334</v>
      </c>
      <c r="F78" s="10">
        <v>34.4</v>
      </c>
      <c r="G78" s="10">
        <v>19.34</v>
      </c>
      <c r="H78" s="10">
        <v>27.44</v>
      </c>
      <c r="I78" s="10">
        <v>41.73</v>
      </c>
      <c r="J78" s="10">
        <v>20.190000000000001</v>
      </c>
      <c r="K78" s="10">
        <v>111.9</v>
      </c>
      <c r="L78" s="10">
        <v>1.29</v>
      </c>
      <c r="M78" s="10">
        <v>22.74</v>
      </c>
      <c r="N78" s="10">
        <v>0</v>
      </c>
      <c r="O78" s="10">
        <v>0.09</v>
      </c>
      <c r="P78" s="10">
        <v>0.28000000000000003</v>
      </c>
    </row>
    <row r="79" spans="1:16" ht="14.25" customHeight="1" x14ac:dyDescent="0.3">
      <c r="A79" s="1"/>
      <c r="B79" s="12">
        <v>80</v>
      </c>
      <c r="C79" s="10" t="s">
        <v>89</v>
      </c>
      <c r="D79" s="14">
        <v>200</v>
      </c>
      <c r="E79" s="10">
        <v>107.54</v>
      </c>
      <c r="F79" s="10">
        <v>0.64</v>
      </c>
      <c r="G79" s="10">
        <v>0.25</v>
      </c>
      <c r="H79" s="10">
        <v>26.95</v>
      </c>
      <c r="I79" s="10">
        <v>11.09</v>
      </c>
      <c r="J79" s="10">
        <v>2.96</v>
      </c>
      <c r="K79" s="10">
        <v>2.96</v>
      </c>
      <c r="L79" s="10">
        <v>0.56999999999999995</v>
      </c>
      <c r="M79" s="10">
        <v>0</v>
      </c>
      <c r="N79" s="10"/>
      <c r="O79" s="10">
        <v>0.76</v>
      </c>
      <c r="P79" s="10">
        <v>0.01</v>
      </c>
    </row>
    <row r="80" spans="1:16" ht="15.75" customHeight="1" x14ac:dyDescent="0.3">
      <c r="A80" s="1"/>
      <c r="B80" s="12" t="s">
        <v>65</v>
      </c>
      <c r="C80" s="10" t="s">
        <v>21</v>
      </c>
      <c r="D80" s="14">
        <v>30</v>
      </c>
      <c r="E80" s="10">
        <v>31.72</v>
      </c>
      <c r="F80" s="10">
        <v>1.24</v>
      </c>
      <c r="G80" s="10">
        <v>0.21</v>
      </c>
      <c r="H80" s="10">
        <v>6.08</v>
      </c>
      <c r="I80" s="10">
        <v>6.16</v>
      </c>
      <c r="J80" s="10">
        <v>8.18</v>
      </c>
      <c r="K80" s="10">
        <v>27.49</v>
      </c>
      <c r="L80" s="10">
        <v>0.68</v>
      </c>
      <c r="M80" s="10">
        <v>0</v>
      </c>
      <c r="N80" s="10">
        <v>0.8</v>
      </c>
      <c r="O80" s="10">
        <v>0.03</v>
      </c>
      <c r="P80" s="10">
        <v>0</v>
      </c>
    </row>
    <row r="81" spans="1:16" ht="17.25" customHeight="1" x14ac:dyDescent="0.3">
      <c r="A81" s="1"/>
      <c r="B81" s="12"/>
      <c r="C81" s="21" t="s">
        <v>19</v>
      </c>
      <c r="D81" s="22">
        <f t="shared" ref="D81:P81" si="9">SUM(D76:D80)</f>
        <v>720</v>
      </c>
      <c r="E81" s="21">
        <f t="shared" si="9"/>
        <v>623.26</v>
      </c>
      <c r="F81" s="21">
        <f t="shared" si="9"/>
        <v>38.33</v>
      </c>
      <c r="G81" s="21">
        <f t="shared" si="9"/>
        <v>24.16</v>
      </c>
      <c r="H81" s="21">
        <f t="shared" si="9"/>
        <v>162.05000000000001</v>
      </c>
      <c r="I81" s="21">
        <f t="shared" si="9"/>
        <v>101.38</v>
      </c>
      <c r="J81" s="21">
        <f t="shared" si="9"/>
        <v>56.53</v>
      </c>
      <c r="K81" s="21">
        <f t="shared" si="9"/>
        <v>219.55</v>
      </c>
      <c r="L81" s="21">
        <f t="shared" si="9"/>
        <v>3.67</v>
      </c>
      <c r="M81" s="21">
        <f t="shared" si="9"/>
        <v>22.74</v>
      </c>
      <c r="N81" s="21">
        <f t="shared" si="9"/>
        <v>4.8899999999999997</v>
      </c>
      <c r="O81" s="21">
        <f t="shared" si="9"/>
        <v>3.9199999999999995</v>
      </c>
      <c r="P81" s="21">
        <f t="shared" si="9"/>
        <v>78.52000000000001</v>
      </c>
    </row>
    <row r="82" spans="1:16" ht="14.25" customHeight="1" x14ac:dyDescent="0.3">
      <c r="A82" s="1"/>
      <c r="B82" s="12"/>
      <c r="C82" s="21"/>
      <c r="D82" s="22"/>
      <c r="E82" s="21"/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21"/>
    </row>
    <row r="83" spans="1:16" ht="26.25" customHeight="1" x14ac:dyDescent="0.3">
      <c r="A83" s="1"/>
      <c r="B83" s="10"/>
      <c r="C83" s="66" t="s">
        <v>37</v>
      </c>
      <c r="D83" s="66"/>
      <c r="E83" s="66"/>
      <c r="F83" s="66"/>
      <c r="G83" s="66"/>
      <c r="H83" s="66"/>
      <c r="I83" s="66"/>
      <c r="J83" s="66"/>
      <c r="K83" s="66"/>
      <c r="L83" s="66"/>
      <c r="M83" s="66"/>
      <c r="N83" s="66"/>
      <c r="O83" s="66"/>
      <c r="P83" s="66"/>
    </row>
    <row r="84" spans="1:16" ht="18" customHeight="1" x14ac:dyDescent="0.3">
      <c r="A84" s="1"/>
      <c r="B84" s="10"/>
      <c r="C84" s="33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</row>
    <row r="85" spans="1:16" ht="32.25" customHeight="1" x14ac:dyDescent="0.3">
      <c r="A85" s="1"/>
      <c r="B85" s="10"/>
      <c r="C85" s="13" t="s">
        <v>0</v>
      </c>
      <c r="D85" s="28" t="s">
        <v>1</v>
      </c>
      <c r="E85" s="28" t="s">
        <v>5</v>
      </c>
      <c r="F85" s="29" t="s">
        <v>2</v>
      </c>
      <c r="G85" s="29" t="s">
        <v>3</v>
      </c>
      <c r="H85" s="28" t="s">
        <v>29</v>
      </c>
      <c r="I85" s="65" t="s">
        <v>6</v>
      </c>
      <c r="J85" s="65"/>
      <c r="K85" s="65"/>
      <c r="L85" s="65"/>
      <c r="M85" s="65" t="s">
        <v>7</v>
      </c>
      <c r="N85" s="65"/>
      <c r="O85" s="65"/>
      <c r="P85" s="65"/>
    </row>
    <row r="86" spans="1:16" ht="18" customHeight="1" x14ac:dyDescent="0.3">
      <c r="A86" s="1"/>
      <c r="B86" s="10"/>
      <c r="C86" s="10"/>
      <c r="D86" s="10"/>
      <c r="E86" s="10"/>
      <c r="F86" s="10" t="s">
        <v>8</v>
      </c>
      <c r="G86" s="10" t="s">
        <v>8</v>
      </c>
      <c r="H86" s="10"/>
      <c r="I86" s="13" t="s">
        <v>9</v>
      </c>
      <c r="J86" s="13" t="s">
        <v>10</v>
      </c>
      <c r="K86" s="13" t="s">
        <v>11</v>
      </c>
      <c r="L86" s="13" t="s">
        <v>12</v>
      </c>
      <c r="M86" s="13" t="s">
        <v>13</v>
      </c>
      <c r="N86" s="13" t="s">
        <v>14</v>
      </c>
      <c r="O86" s="13" t="s">
        <v>15</v>
      </c>
      <c r="P86" s="13" t="s">
        <v>16</v>
      </c>
    </row>
    <row r="87" spans="1:16" ht="18" customHeight="1" x14ac:dyDescent="0.3">
      <c r="A87" s="1"/>
      <c r="B87" s="10"/>
      <c r="C87" s="13" t="s">
        <v>18</v>
      </c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</row>
    <row r="88" spans="1:16" ht="18" customHeight="1" x14ac:dyDescent="0.3">
      <c r="A88" s="1"/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</row>
    <row r="89" spans="1:16" ht="14.25" customHeight="1" x14ac:dyDescent="0.3">
      <c r="A89" s="1"/>
      <c r="B89" s="12">
        <v>173</v>
      </c>
      <c r="C89" s="10" t="s">
        <v>93</v>
      </c>
      <c r="D89" s="32">
        <v>200</v>
      </c>
      <c r="E89" s="30">
        <v>258</v>
      </c>
      <c r="F89" s="30">
        <v>3.5</v>
      </c>
      <c r="G89" s="30">
        <v>7.8</v>
      </c>
      <c r="H89" s="30">
        <v>37</v>
      </c>
      <c r="I89" s="30">
        <v>41.73</v>
      </c>
      <c r="J89" s="30">
        <v>20.190000000000001</v>
      </c>
      <c r="K89" s="30">
        <v>111.9</v>
      </c>
      <c r="L89" s="30">
        <v>1.29</v>
      </c>
      <c r="M89" s="30">
        <v>22.74</v>
      </c>
      <c r="N89" s="30">
        <v>4.16</v>
      </c>
      <c r="O89" s="30">
        <v>0.09</v>
      </c>
      <c r="P89" s="30">
        <v>0.28000000000000003</v>
      </c>
    </row>
    <row r="90" spans="1:16" ht="15.75" customHeight="1" x14ac:dyDescent="0.3">
      <c r="A90" s="1"/>
      <c r="B90" s="12" t="s">
        <v>65</v>
      </c>
      <c r="C90" s="10" t="s">
        <v>33</v>
      </c>
      <c r="D90" s="14">
        <v>200</v>
      </c>
      <c r="E90" s="10">
        <v>82</v>
      </c>
      <c r="F90" s="10">
        <v>1.8</v>
      </c>
      <c r="G90" s="10">
        <v>4.3</v>
      </c>
      <c r="H90" s="10">
        <v>24.5</v>
      </c>
      <c r="I90" s="10">
        <v>1.2</v>
      </c>
      <c r="J90" s="10">
        <v>2.4</v>
      </c>
      <c r="K90" s="10">
        <v>12.1</v>
      </c>
      <c r="L90" s="10">
        <v>0.1</v>
      </c>
      <c r="M90" s="10">
        <v>0</v>
      </c>
      <c r="N90" s="10">
        <v>0.3</v>
      </c>
      <c r="O90" s="10">
        <v>0.01</v>
      </c>
      <c r="P90" s="10">
        <v>0</v>
      </c>
    </row>
    <row r="91" spans="1:16" ht="15.75" customHeight="1" x14ac:dyDescent="0.3">
      <c r="A91" s="1"/>
      <c r="B91" s="12">
        <v>15</v>
      </c>
      <c r="C91" s="10" t="s">
        <v>68</v>
      </c>
      <c r="D91" s="14">
        <v>10</v>
      </c>
      <c r="E91" s="10">
        <v>54</v>
      </c>
      <c r="F91" s="10">
        <v>4</v>
      </c>
      <c r="G91" s="10">
        <v>5</v>
      </c>
      <c r="H91" s="10">
        <v>0</v>
      </c>
      <c r="I91" s="10">
        <v>9</v>
      </c>
      <c r="J91" s="10">
        <v>0</v>
      </c>
      <c r="K91" s="10">
        <v>0</v>
      </c>
      <c r="L91" s="10">
        <v>0.6</v>
      </c>
      <c r="M91" s="10">
        <v>0</v>
      </c>
      <c r="N91" s="10">
        <v>0</v>
      </c>
      <c r="O91" s="10">
        <v>0</v>
      </c>
      <c r="P91" s="10">
        <v>0</v>
      </c>
    </row>
    <row r="92" spans="1:16" ht="15.75" customHeight="1" x14ac:dyDescent="0.3">
      <c r="A92" s="1"/>
      <c r="B92" s="12" t="s">
        <v>65</v>
      </c>
      <c r="C92" s="10" t="s">
        <v>21</v>
      </c>
      <c r="D92" s="14">
        <v>30</v>
      </c>
      <c r="E92" s="16">
        <v>60.67</v>
      </c>
      <c r="F92" s="16">
        <v>2.17</v>
      </c>
      <c r="G92" s="16">
        <v>0.25</v>
      </c>
      <c r="H92" s="16">
        <v>13.08</v>
      </c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6">
        <v>0</v>
      </c>
    </row>
    <row r="93" spans="1:16" ht="22.5" customHeight="1" x14ac:dyDescent="0.3">
      <c r="A93" s="1"/>
      <c r="B93" s="12">
        <v>382</v>
      </c>
      <c r="C93" s="10" t="s">
        <v>90</v>
      </c>
      <c r="D93" s="14">
        <v>200</v>
      </c>
      <c r="E93" s="10">
        <v>118.1</v>
      </c>
      <c r="F93" s="10">
        <v>4.08</v>
      </c>
      <c r="G93" s="10">
        <v>3.5</v>
      </c>
      <c r="H93" s="10">
        <v>17.579999999999998</v>
      </c>
      <c r="I93" s="10">
        <v>122</v>
      </c>
      <c r="J93" s="10">
        <v>14</v>
      </c>
      <c r="K93" s="10">
        <v>90</v>
      </c>
      <c r="L93" s="10">
        <v>0.56000000000000005</v>
      </c>
      <c r="M93" s="10">
        <v>0.04</v>
      </c>
      <c r="N93" s="10">
        <v>108.5</v>
      </c>
      <c r="O93" s="10">
        <v>0.06</v>
      </c>
      <c r="P93" s="10">
        <v>7.12</v>
      </c>
    </row>
    <row r="94" spans="1:16" x14ac:dyDescent="0.3">
      <c r="A94" s="1"/>
      <c r="B94" s="12"/>
      <c r="C94" s="21" t="s">
        <v>19</v>
      </c>
      <c r="D94" s="22">
        <f t="shared" ref="D94:P94" si="10">SUM(D89:D93)</f>
        <v>640</v>
      </c>
      <c r="E94" s="21">
        <f t="shared" ref="E94" si="11">SUM(E89:E93)</f>
        <v>572.77</v>
      </c>
      <c r="F94" s="21">
        <f t="shared" si="10"/>
        <v>15.55</v>
      </c>
      <c r="G94" s="21">
        <f t="shared" si="10"/>
        <v>20.85</v>
      </c>
      <c r="H94" s="21">
        <f t="shared" si="10"/>
        <v>92.16</v>
      </c>
      <c r="I94" s="21">
        <f t="shared" si="10"/>
        <v>173.93</v>
      </c>
      <c r="J94" s="21">
        <f t="shared" si="10"/>
        <v>36.590000000000003</v>
      </c>
      <c r="K94" s="21">
        <f t="shared" si="10"/>
        <v>214</v>
      </c>
      <c r="L94" s="21">
        <f t="shared" si="10"/>
        <v>2.5500000000000003</v>
      </c>
      <c r="M94" s="21">
        <f t="shared" si="10"/>
        <v>22.779999999999998</v>
      </c>
      <c r="N94" s="21">
        <f t="shared" si="10"/>
        <v>112.96</v>
      </c>
      <c r="O94" s="21">
        <f t="shared" si="10"/>
        <v>0.15999999999999998</v>
      </c>
      <c r="P94" s="21">
        <f t="shared" si="10"/>
        <v>7.4</v>
      </c>
    </row>
    <row r="95" spans="1:16" x14ac:dyDescent="0.3">
      <c r="A95" s="1"/>
      <c r="B95" s="12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</row>
    <row r="96" spans="1:16" ht="17.25" customHeight="1" x14ac:dyDescent="0.3">
      <c r="A96" s="1"/>
      <c r="B96" s="12"/>
      <c r="C96" s="13" t="s">
        <v>20</v>
      </c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</row>
    <row r="97" spans="1:17" ht="16.5" customHeight="1" x14ac:dyDescent="0.3">
      <c r="A97" s="1"/>
      <c r="B97" s="12">
        <v>42</v>
      </c>
      <c r="C97" s="10" t="s">
        <v>61</v>
      </c>
      <c r="D97" s="14">
        <v>60</v>
      </c>
      <c r="E97" s="10">
        <v>50.16</v>
      </c>
      <c r="F97" s="10">
        <v>1.78</v>
      </c>
      <c r="G97" s="10">
        <v>3.11</v>
      </c>
      <c r="H97" s="10">
        <v>3.75</v>
      </c>
      <c r="I97" s="10">
        <v>12.87</v>
      </c>
      <c r="J97" s="10">
        <v>12.48</v>
      </c>
      <c r="K97" s="10">
        <v>34.619999999999997</v>
      </c>
      <c r="L97" s="10">
        <v>0.42</v>
      </c>
      <c r="M97" s="10">
        <v>0</v>
      </c>
      <c r="N97" s="10">
        <v>4.09</v>
      </c>
      <c r="O97" s="10">
        <v>7.0000000000000007E-2</v>
      </c>
      <c r="P97" s="10">
        <v>6.6</v>
      </c>
    </row>
    <row r="98" spans="1:17" ht="21.75" customHeight="1" x14ac:dyDescent="0.3">
      <c r="A98" s="1"/>
      <c r="B98" s="12">
        <v>96</v>
      </c>
      <c r="C98" s="10" t="s">
        <v>24</v>
      </c>
      <c r="D98" s="14">
        <v>210</v>
      </c>
      <c r="E98" s="10">
        <v>142.82</v>
      </c>
      <c r="F98" s="10">
        <v>2.82</v>
      </c>
      <c r="G98" s="10">
        <v>5.23</v>
      </c>
      <c r="H98" s="10">
        <v>11.98</v>
      </c>
      <c r="I98" s="10">
        <v>72.180000000000007</v>
      </c>
      <c r="J98" s="10">
        <v>52.95</v>
      </c>
      <c r="K98" s="10">
        <v>87.63</v>
      </c>
      <c r="L98" s="10">
        <v>1.37</v>
      </c>
      <c r="M98" s="10">
        <v>7.27</v>
      </c>
      <c r="N98" s="10">
        <v>910.8</v>
      </c>
      <c r="O98" s="10">
        <v>0.1</v>
      </c>
      <c r="P98" s="10">
        <v>17.21</v>
      </c>
    </row>
    <row r="99" spans="1:17" ht="15" customHeight="1" x14ac:dyDescent="0.3">
      <c r="A99" s="1"/>
      <c r="B99" s="12" t="s">
        <v>53</v>
      </c>
      <c r="C99" s="10" t="s">
        <v>62</v>
      </c>
      <c r="D99" s="14">
        <v>80</v>
      </c>
      <c r="E99" s="10">
        <v>223</v>
      </c>
      <c r="F99" s="10">
        <v>11.7</v>
      </c>
      <c r="G99" s="10">
        <v>12.91</v>
      </c>
      <c r="H99" s="10">
        <v>14.9</v>
      </c>
      <c r="I99" s="10">
        <v>57.8</v>
      </c>
      <c r="J99" s="10">
        <v>28.45</v>
      </c>
      <c r="K99" s="10">
        <v>141.4</v>
      </c>
      <c r="L99" s="10">
        <v>1.27</v>
      </c>
      <c r="M99" s="10">
        <v>51</v>
      </c>
      <c r="N99" s="10">
        <v>0</v>
      </c>
      <c r="O99" s="10">
        <v>7</v>
      </c>
      <c r="P99" s="10">
        <v>3.96</v>
      </c>
    </row>
    <row r="100" spans="1:17" ht="16.5" customHeight="1" x14ac:dyDescent="0.3">
      <c r="A100" s="1"/>
      <c r="B100" s="15">
        <v>309</v>
      </c>
      <c r="C100" s="10" t="s">
        <v>91</v>
      </c>
      <c r="D100" s="12">
        <v>150</v>
      </c>
      <c r="E100" s="10">
        <v>254</v>
      </c>
      <c r="F100" s="10">
        <v>13.154999999999999</v>
      </c>
      <c r="G100" s="10">
        <v>14.025</v>
      </c>
      <c r="H100" s="10">
        <v>86.89</v>
      </c>
      <c r="I100" s="10">
        <v>52.48</v>
      </c>
      <c r="J100" s="10">
        <v>161.80000000000001</v>
      </c>
      <c r="K100" s="10">
        <v>228.3</v>
      </c>
      <c r="L100" s="10">
        <v>5.16</v>
      </c>
      <c r="M100" s="10">
        <v>29.5</v>
      </c>
      <c r="N100" s="10">
        <v>0.94</v>
      </c>
      <c r="O100" s="10">
        <v>6.36</v>
      </c>
      <c r="P100" s="10">
        <v>0.8</v>
      </c>
    </row>
    <row r="101" spans="1:17" ht="16.5" customHeight="1" x14ac:dyDescent="0.3">
      <c r="A101" s="1"/>
      <c r="B101" s="12">
        <v>352</v>
      </c>
      <c r="C101" s="10" t="s">
        <v>92</v>
      </c>
      <c r="D101" s="14">
        <v>200</v>
      </c>
      <c r="E101" s="10">
        <v>98.77</v>
      </c>
      <c r="F101" s="10">
        <v>0.34</v>
      </c>
      <c r="G101" s="10">
        <v>0</v>
      </c>
      <c r="H101" s="10">
        <v>25.63</v>
      </c>
      <c r="I101" s="10">
        <v>71.69</v>
      </c>
      <c r="J101" s="10">
        <v>47.41</v>
      </c>
      <c r="K101" s="10">
        <v>57.94</v>
      </c>
      <c r="L101" s="10">
        <v>1.18</v>
      </c>
      <c r="M101" s="10">
        <v>0.24</v>
      </c>
      <c r="N101" s="10">
        <v>162.4</v>
      </c>
      <c r="O101" s="10">
        <v>0.04</v>
      </c>
      <c r="P101" s="10">
        <v>12.18</v>
      </c>
      <c r="Q101" s="3"/>
    </row>
    <row r="102" spans="1:17" ht="21" customHeight="1" x14ac:dyDescent="0.3">
      <c r="A102" s="1"/>
      <c r="B102" s="12" t="s">
        <v>79</v>
      </c>
      <c r="C102" s="10" t="s">
        <v>21</v>
      </c>
      <c r="D102" s="14">
        <v>30</v>
      </c>
      <c r="E102" s="10">
        <v>31.72</v>
      </c>
      <c r="F102" s="10">
        <v>1.24</v>
      </c>
      <c r="G102" s="10">
        <v>0.21</v>
      </c>
      <c r="H102" s="10">
        <v>6.08</v>
      </c>
      <c r="I102" s="10">
        <v>6.16</v>
      </c>
      <c r="J102" s="10">
        <v>8.18</v>
      </c>
      <c r="K102" s="10">
        <v>27.49</v>
      </c>
      <c r="L102" s="10">
        <v>0.68</v>
      </c>
      <c r="M102" s="10">
        <v>0</v>
      </c>
      <c r="N102" s="10">
        <v>0.8</v>
      </c>
      <c r="O102" s="10">
        <v>0.03</v>
      </c>
      <c r="P102" s="10">
        <v>0</v>
      </c>
    </row>
    <row r="103" spans="1:17" ht="30" customHeight="1" x14ac:dyDescent="0.3">
      <c r="A103" s="1"/>
      <c r="B103" s="12"/>
      <c r="C103" s="21" t="s">
        <v>19</v>
      </c>
      <c r="D103" s="27">
        <v>740</v>
      </c>
      <c r="E103" s="21">
        <f t="shared" ref="E103:P103" si="12">SUM(E97:E102)</f>
        <v>800.47</v>
      </c>
      <c r="F103" s="21">
        <f t="shared" si="12"/>
        <v>31.034999999999997</v>
      </c>
      <c r="G103" s="21">
        <f t="shared" si="12"/>
        <v>35.484999999999999</v>
      </c>
      <c r="H103" s="21">
        <f t="shared" si="12"/>
        <v>149.23000000000002</v>
      </c>
      <c r="I103" s="21">
        <f t="shared" si="12"/>
        <v>273.18</v>
      </c>
      <c r="J103" s="21">
        <f t="shared" si="12"/>
        <v>311.27000000000004</v>
      </c>
      <c r="K103" s="21">
        <f t="shared" si="12"/>
        <v>577.38</v>
      </c>
      <c r="L103" s="21">
        <f t="shared" si="12"/>
        <v>10.08</v>
      </c>
      <c r="M103" s="21">
        <f t="shared" si="12"/>
        <v>88.009999999999991</v>
      </c>
      <c r="N103" s="21">
        <f t="shared" si="12"/>
        <v>1079.03</v>
      </c>
      <c r="O103" s="21">
        <f t="shared" si="12"/>
        <v>13.6</v>
      </c>
      <c r="P103" s="21">
        <f t="shared" si="12"/>
        <v>40.75</v>
      </c>
    </row>
    <row r="104" spans="1:17" ht="30.75" customHeight="1" x14ac:dyDescent="0.3">
      <c r="A104" s="1"/>
      <c r="B104" s="12"/>
      <c r="C104" s="21"/>
      <c r="D104" s="22"/>
      <c r="E104" s="22"/>
      <c r="F104" s="22"/>
      <c r="G104" s="22"/>
      <c r="H104" s="22"/>
      <c r="I104" s="21"/>
      <c r="J104" s="21"/>
      <c r="K104" s="21"/>
      <c r="L104" s="21"/>
      <c r="M104" s="21"/>
      <c r="N104" s="21"/>
      <c r="O104" s="21"/>
      <c r="P104" s="21"/>
    </row>
    <row r="105" spans="1:17" ht="26.25" customHeight="1" x14ac:dyDescent="0.3">
      <c r="A105" s="1"/>
      <c r="B105" s="10"/>
      <c r="C105" s="66" t="s">
        <v>38</v>
      </c>
      <c r="D105" s="66"/>
      <c r="E105" s="66"/>
      <c r="F105" s="66"/>
      <c r="G105" s="66"/>
      <c r="H105" s="66"/>
      <c r="I105" s="66"/>
      <c r="J105" s="66"/>
      <c r="K105" s="66"/>
      <c r="L105" s="66"/>
      <c r="M105" s="66"/>
      <c r="N105" s="66"/>
      <c r="O105" s="66"/>
      <c r="P105" s="66"/>
    </row>
    <row r="106" spans="1:17" ht="18" customHeight="1" x14ac:dyDescent="0.3">
      <c r="A106" s="1"/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</row>
    <row r="107" spans="1:17" ht="18" customHeight="1" x14ac:dyDescent="0.3">
      <c r="A107" s="1"/>
      <c r="B107" s="10"/>
      <c r="C107" s="13" t="s">
        <v>0</v>
      </c>
      <c r="D107" s="28" t="s">
        <v>1</v>
      </c>
      <c r="E107" s="28" t="s">
        <v>5</v>
      </c>
      <c r="F107" s="34" t="s">
        <v>2</v>
      </c>
      <c r="G107" s="34" t="s">
        <v>3</v>
      </c>
      <c r="H107" s="28" t="s">
        <v>29</v>
      </c>
      <c r="I107" s="65" t="s">
        <v>6</v>
      </c>
      <c r="J107" s="65"/>
      <c r="K107" s="65"/>
      <c r="L107" s="65"/>
      <c r="M107" s="65" t="s">
        <v>7</v>
      </c>
      <c r="N107" s="65"/>
      <c r="O107" s="65"/>
      <c r="P107" s="65"/>
    </row>
    <row r="108" spans="1:17" ht="18" customHeight="1" x14ac:dyDescent="0.3">
      <c r="A108" s="1"/>
      <c r="B108" s="10"/>
      <c r="C108" s="10"/>
      <c r="D108" s="10"/>
      <c r="E108" s="10"/>
      <c r="F108" s="10" t="s">
        <v>8</v>
      </c>
      <c r="G108" s="10" t="s">
        <v>8</v>
      </c>
      <c r="H108" s="10"/>
      <c r="I108" s="13" t="s">
        <v>9</v>
      </c>
      <c r="J108" s="13" t="s">
        <v>10</v>
      </c>
      <c r="K108" s="13" t="s">
        <v>11</v>
      </c>
      <c r="L108" s="13" t="s">
        <v>12</v>
      </c>
      <c r="M108" s="13" t="s">
        <v>13</v>
      </c>
      <c r="N108" s="13" t="s">
        <v>14</v>
      </c>
      <c r="O108" s="13" t="s">
        <v>15</v>
      </c>
      <c r="P108" s="13" t="s">
        <v>16</v>
      </c>
    </row>
    <row r="109" spans="1:17" ht="18" customHeight="1" x14ac:dyDescent="0.3">
      <c r="A109" s="1"/>
      <c r="B109" s="10"/>
      <c r="C109" s="13" t="s">
        <v>18</v>
      </c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</row>
    <row r="110" spans="1:17" ht="18.75" customHeight="1" x14ac:dyDescent="0.3">
      <c r="A110" s="1"/>
      <c r="B110" s="12">
        <v>184</v>
      </c>
      <c r="C110" s="10" t="s">
        <v>94</v>
      </c>
      <c r="D110" s="14">
        <v>150</v>
      </c>
      <c r="E110" s="10">
        <v>230.56</v>
      </c>
      <c r="F110" s="10">
        <v>10.61</v>
      </c>
      <c r="G110" s="10">
        <v>7.62</v>
      </c>
      <c r="H110" s="10">
        <v>46.32</v>
      </c>
      <c r="I110" s="10">
        <v>62.97</v>
      </c>
      <c r="J110" s="10">
        <v>194.2</v>
      </c>
      <c r="K110" s="10">
        <v>274</v>
      </c>
      <c r="L110" s="10">
        <v>6.2</v>
      </c>
      <c r="M110" s="10">
        <v>35.4</v>
      </c>
      <c r="N110" s="10">
        <v>142.69999999999999</v>
      </c>
      <c r="O110" s="10">
        <v>0.35</v>
      </c>
      <c r="P110" s="10">
        <v>7.63</v>
      </c>
    </row>
    <row r="111" spans="1:17" ht="27.75" customHeight="1" x14ac:dyDescent="0.3">
      <c r="A111" s="1"/>
      <c r="B111" s="12" t="s">
        <v>65</v>
      </c>
      <c r="C111" s="10" t="s">
        <v>99</v>
      </c>
      <c r="D111" s="14">
        <v>30</v>
      </c>
      <c r="E111" s="16">
        <v>60.67</v>
      </c>
      <c r="F111" s="16">
        <v>2.17</v>
      </c>
      <c r="G111" s="16">
        <v>0.25</v>
      </c>
      <c r="H111" s="16">
        <v>13.08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6">
        <v>0</v>
      </c>
    </row>
    <row r="112" spans="1:17" ht="15" customHeight="1" x14ac:dyDescent="0.3">
      <c r="A112" s="1"/>
      <c r="B112" s="12">
        <v>338</v>
      </c>
      <c r="C112" s="10" t="s">
        <v>45</v>
      </c>
      <c r="D112" s="14">
        <v>200</v>
      </c>
      <c r="E112" s="10">
        <v>42</v>
      </c>
      <c r="F112" s="10">
        <v>0.3</v>
      </c>
      <c r="G112" s="10">
        <v>0</v>
      </c>
      <c r="H112" s="10">
        <v>41</v>
      </c>
      <c r="I112" s="10">
        <v>9</v>
      </c>
      <c r="J112" s="10">
        <v>0</v>
      </c>
      <c r="K112" s="10">
        <v>0</v>
      </c>
      <c r="L112" s="10">
        <v>0.6</v>
      </c>
      <c r="M112" s="10">
        <v>0</v>
      </c>
      <c r="N112" s="10">
        <v>0</v>
      </c>
      <c r="O112" s="10">
        <v>0</v>
      </c>
      <c r="P112" s="10">
        <v>0</v>
      </c>
    </row>
    <row r="113" spans="1:16" x14ac:dyDescent="0.3">
      <c r="A113" s="1"/>
      <c r="B113" s="12">
        <v>379</v>
      </c>
      <c r="C113" s="10" t="s">
        <v>95</v>
      </c>
      <c r="D113" s="14">
        <v>200</v>
      </c>
      <c r="E113" s="10">
        <v>100.6</v>
      </c>
      <c r="F113" s="10">
        <v>3.17</v>
      </c>
      <c r="G113" s="10">
        <v>2.68</v>
      </c>
      <c r="H113" s="10">
        <v>15.9</v>
      </c>
      <c r="I113" s="10">
        <v>129.6</v>
      </c>
      <c r="J113" s="10">
        <v>50.56</v>
      </c>
      <c r="K113" s="10">
        <v>129.6</v>
      </c>
      <c r="L113" s="10">
        <v>1.22</v>
      </c>
      <c r="M113" s="10">
        <v>20</v>
      </c>
      <c r="N113" s="10">
        <v>0.34</v>
      </c>
      <c r="O113" s="10">
        <v>0.06</v>
      </c>
      <c r="P113" s="10">
        <v>7.12</v>
      </c>
    </row>
    <row r="114" spans="1:16" ht="18" customHeight="1" x14ac:dyDescent="0.3">
      <c r="A114" s="1"/>
      <c r="B114" s="12"/>
      <c r="C114" s="21" t="s">
        <v>19</v>
      </c>
      <c r="D114" s="35">
        <v>520</v>
      </c>
      <c r="E114" s="21">
        <f t="shared" ref="E114:P114" si="13">SUM(E110:E113)</f>
        <v>433.83000000000004</v>
      </c>
      <c r="F114" s="21">
        <f t="shared" si="13"/>
        <v>16.25</v>
      </c>
      <c r="G114" s="21">
        <f t="shared" si="13"/>
        <v>10.55</v>
      </c>
      <c r="H114" s="21">
        <f t="shared" si="13"/>
        <v>116.30000000000001</v>
      </c>
      <c r="I114" s="21">
        <f t="shared" si="13"/>
        <v>201.57</v>
      </c>
      <c r="J114" s="21">
        <f t="shared" si="13"/>
        <v>244.76</v>
      </c>
      <c r="K114" s="21">
        <f t="shared" si="13"/>
        <v>403.6</v>
      </c>
      <c r="L114" s="21">
        <f t="shared" si="13"/>
        <v>8.02</v>
      </c>
      <c r="M114" s="21">
        <f t="shared" si="13"/>
        <v>55.4</v>
      </c>
      <c r="N114" s="21">
        <f t="shared" si="13"/>
        <v>143.04</v>
      </c>
      <c r="O114" s="21">
        <f t="shared" si="13"/>
        <v>0.41</v>
      </c>
      <c r="P114" s="21">
        <f t="shared" si="13"/>
        <v>14.75</v>
      </c>
    </row>
    <row r="115" spans="1:16" ht="20.25" customHeight="1" x14ac:dyDescent="0.3">
      <c r="A115" s="1"/>
      <c r="B115" s="12"/>
      <c r="C115" s="13" t="s">
        <v>20</v>
      </c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</row>
    <row r="116" spans="1:16" ht="24" customHeight="1" x14ac:dyDescent="0.3">
      <c r="A116" s="5"/>
      <c r="B116" s="12">
        <v>64</v>
      </c>
      <c r="C116" s="10" t="s">
        <v>69</v>
      </c>
      <c r="D116" s="14">
        <v>60</v>
      </c>
      <c r="E116" s="10">
        <v>8.4</v>
      </c>
      <c r="F116" s="10">
        <v>0.18</v>
      </c>
      <c r="G116" s="10">
        <v>0</v>
      </c>
      <c r="H116" s="10">
        <v>0.54</v>
      </c>
      <c r="I116" s="10">
        <v>4.8</v>
      </c>
      <c r="J116" s="10">
        <v>10.050000000000001</v>
      </c>
      <c r="K116" s="10">
        <v>16.059999999999999</v>
      </c>
      <c r="L116" s="10">
        <v>0.18</v>
      </c>
      <c r="M116" s="10">
        <v>0</v>
      </c>
      <c r="N116" s="10">
        <v>4.09</v>
      </c>
      <c r="O116" s="10">
        <v>0.02</v>
      </c>
      <c r="P116" s="10">
        <v>2.1</v>
      </c>
    </row>
    <row r="117" spans="1:16" ht="18" customHeight="1" x14ac:dyDescent="0.3">
      <c r="A117" s="5"/>
      <c r="B117" s="12">
        <v>101</v>
      </c>
      <c r="C117" s="10" t="s">
        <v>96</v>
      </c>
      <c r="D117" s="14">
        <v>200</v>
      </c>
      <c r="E117" s="10">
        <v>72.599999999999994</v>
      </c>
      <c r="F117" s="10">
        <v>1.58</v>
      </c>
      <c r="G117" s="10">
        <v>2.19</v>
      </c>
      <c r="H117" s="10">
        <v>11.66</v>
      </c>
      <c r="I117" s="10">
        <v>18.440000000000001</v>
      </c>
      <c r="J117" s="10">
        <v>20</v>
      </c>
      <c r="K117" s="10">
        <v>50.04</v>
      </c>
      <c r="L117" s="10">
        <v>0.71</v>
      </c>
      <c r="M117" s="10">
        <v>0</v>
      </c>
      <c r="N117" s="10">
        <v>978.3</v>
      </c>
      <c r="O117" s="10">
        <v>0.08</v>
      </c>
      <c r="P117" s="10">
        <v>6.6</v>
      </c>
    </row>
    <row r="118" spans="1:16" ht="18" customHeight="1" x14ac:dyDescent="0.3">
      <c r="A118" s="5"/>
      <c r="B118" s="12">
        <v>288</v>
      </c>
      <c r="C118" s="10" t="s">
        <v>64</v>
      </c>
      <c r="D118" s="14">
        <v>90</v>
      </c>
      <c r="E118" s="10">
        <v>145</v>
      </c>
      <c r="F118" s="10">
        <v>12</v>
      </c>
      <c r="G118" s="10">
        <v>12</v>
      </c>
      <c r="H118" s="10">
        <v>0.2</v>
      </c>
      <c r="I118" s="10">
        <v>5.0999999999999996</v>
      </c>
      <c r="J118" s="10">
        <v>0.1</v>
      </c>
      <c r="K118" s="10">
        <v>10.54</v>
      </c>
      <c r="L118" s="10">
        <v>1.42</v>
      </c>
      <c r="M118" s="10">
        <v>0</v>
      </c>
      <c r="N118" s="10">
        <v>6.8</v>
      </c>
      <c r="O118" s="10">
        <v>0.13</v>
      </c>
      <c r="P118" s="10">
        <v>9.49</v>
      </c>
    </row>
    <row r="119" spans="1:16" ht="18" customHeight="1" x14ac:dyDescent="0.3">
      <c r="A119" s="5"/>
      <c r="B119" s="15">
        <v>309</v>
      </c>
      <c r="C119" s="16" t="s">
        <v>97</v>
      </c>
      <c r="D119" s="12">
        <v>150</v>
      </c>
      <c r="E119" s="10">
        <v>245</v>
      </c>
      <c r="F119" s="10">
        <v>13.154999999999999</v>
      </c>
      <c r="G119" s="10">
        <v>14.025</v>
      </c>
      <c r="H119" s="10">
        <v>86.89</v>
      </c>
      <c r="I119" s="10">
        <v>52.48</v>
      </c>
      <c r="J119" s="10">
        <v>161.80000000000001</v>
      </c>
      <c r="K119" s="10">
        <v>228.3</v>
      </c>
      <c r="L119" s="10">
        <v>5.16</v>
      </c>
      <c r="M119" s="10">
        <v>29.5</v>
      </c>
      <c r="N119" s="10">
        <v>0.94</v>
      </c>
      <c r="O119" s="10">
        <v>6.36</v>
      </c>
      <c r="P119" s="10">
        <v>0.8</v>
      </c>
    </row>
    <row r="120" spans="1:16" ht="14.25" customHeight="1" x14ac:dyDescent="0.3">
      <c r="A120" s="5"/>
      <c r="B120" s="12">
        <v>352</v>
      </c>
      <c r="C120" s="10" t="s">
        <v>98</v>
      </c>
      <c r="D120" s="14">
        <v>200</v>
      </c>
      <c r="E120" s="10">
        <v>98.77</v>
      </c>
      <c r="F120" s="10">
        <v>0.34</v>
      </c>
      <c r="G120" s="10">
        <v>0</v>
      </c>
      <c r="H120" s="10">
        <v>25.63</v>
      </c>
      <c r="I120" s="10">
        <v>71.69</v>
      </c>
      <c r="J120" s="10">
        <v>47.41</v>
      </c>
      <c r="K120" s="10">
        <v>57.94</v>
      </c>
      <c r="L120" s="10">
        <v>1.18</v>
      </c>
      <c r="M120" s="10">
        <v>0.24</v>
      </c>
      <c r="N120" s="10">
        <v>162.4</v>
      </c>
      <c r="O120" s="10">
        <v>0.04</v>
      </c>
      <c r="P120" s="10">
        <v>12.18</v>
      </c>
    </row>
    <row r="121" spans="1:16" ht="18.75" customHeight="1" x14ac:dyDescent="0.3">
      <c r="A121" s="5"/>
      <c r="B121" s="12" t="s">
        <v>65</v>
      </c>
      <c r="C121" s="10" t="s">
        <v>21</v>
      </c>
      <c r="D121" s="14">
        <v>40</v>
      </c>
      <c r="E121" s="10">
        <v>31.72</v>
      </c>
      <c r="F121" s="10">
        <v>1.24</v>
      </c>
      <c r="G121" s="10">
        <v>0.21</v>
      </c>
      <c r="H121" s="10">
        <v>6.08</v>
      </c>
      <c r="I121" s="10">
        <v>6.16</v>
      </c>
      <c r="J121" s="10">
        <v>8.18</v>
      </c>
      <c r="K121" s="10">
        <v>27.49</v>
      </c>
      <c r="L121" s="10">
        <v>0.68</v>
      </c>
      <c r="M121" s="10">
        <v>0</v>
      </c>
      <c r="N121" s="10">
        <v>0.8</v>
      </c>
      <c r="O121" s="10">
        <v>0.03</v>
      </c>
      <c r="P121" s="10">
        <v>0</v>
      </c>
    </row>
    <row r="122" spans="1:16" ht="18" customHeight="1" x14ac:dyDescent="0.3">
      <c r="A122" s="5"/>
      <c r="B122" s="12"/>
      <c r="C122" s="21" t="s">
        <v>19</v>
      </c>
      <c r="D122" s="27">
        <f>SUM(D116:D121)</f>
        <v>740</v>
      </c>
      <c r="E122" s="21">
        <f>SUM(E116:E121)</f>
        <v>601.49</v>
      </c>
      <c r="F122" s="21">
        <v>26.45</v>
      </c>
      <c r="G122" s="21">
        <v>30.66</v>
      </c>
      <c r="H122" s="21">
        <v>79.290000000000006</v>
      </c>
      <c r="I122" s="21">
        <v>236</v>
      </c>
      <c r="J122" s="21">
        <v>297</v>
      </c>
      <c r="K122" s="21">
        <v>499</v>
      </c>
      <c r="L122" s="21">
        <v>9.3000000000000007</v>
      </c>
      <c r="M122" s="21">
        <v>36.799999999999997</v>
      </c>
      <c r="N122" s="21">
        <f>SUM(N116:N121)</f>
        <v>1153.33</v>
      </c>
      <c r="O122" s="21">
        <f>SUM(O116:O121)</f>
        <v>6.660000000000001</v>
      </c>
      <c r="P122" s="21">
        <f>SUM(P116:P121)</f>
        <v>31.169999999999998</v>
      </c>
    </row>
    <row r="123" spans="1:16" ht="18" customHeight="1" x14ac:dyDescent="0.3">
      <c r="A123" s="5"/>
      <c r="B123" s="12"/>
      <c r="C123" s="21"/>
      <c r="D123" s="27"/>
      <c r="E123" s="21"/>
      <c r="F123" s="21"/>
      <c r="G123" s="21"/>
      <c r="H123" s="21"/>
      <c r="I123" s="21"/>
      <c r="J123" s="21"/>
      <c r="K123" s="21"/>
      <c r="L123" s="21"/>
      <c r="M123" s="21"/>
      <c r="N123" s="21"/>
      <c r="O123" s="21"/>
      <c r="P123" s="21"/>
    </row>
    <row r="124" spans="1:16" ht="18" customHeight="1" x14ac:dyDescent="0.3">
      <c r="A124" s="5"/>
      <c r="B124" s="12"/>
      <c r="C124" s="66" t="s">
        <v>39</v>
      </c>
      <c r="D124" s="66"/>
      <c r="E124" s="66"/>
      <c r="F124" s="66"/>
      <c r="G124" s="66"/>
      <c r="H124" s="66"/>
      <c r="I124" s="66"/>
      <c r="J124" s="66"/>
      <c r="K124" s="66"/>
      <c r="L124" s="66"/>
      <c r="M124" s="66"/>
      <c r="N124" s="66"/>
      <c r="O124" s="66"/>
      <c r="P124" s="66"/>
    </row>
    <row r="125" spans="1:16" ht="16.5" customHeight="1" x14ac:dyDescent="0.3">
      <c r="A125" s="5"/>
      <c r="B125" s="12"/>
      <c r="C125" s="28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</row>
    <row r="126" spans="1:16" ht="18" customHeight="1" x14ac:dyDescent="0.3">
      <c r="A126" s="5"/>
      <c r="B126" s="12"/>
      <c r="C126" s="13" t="s">
        <v>0</v>
      </c>
      <c r="D126" s="28" t="s">
        <v>1</v>
      </c>
      <c r="E126" s="28" t="s">
        <v>5</v>
      </c>
      <c r="F126" s="29" t="s">
        <v>2</v>
      </c>
      <c r="G126" s="29" t="s">
        <v>3</v>
      </c>
      <c r="H126" s="28" t="s">
        <v>29</v>
      </c>
      <c r="I126" s="65" t="s">
        <v>6</v>
      </c>
      <c r="J126" s="65"/>
      <c r="K126" s="65"/>
      <c r="L126" s="65"/>
      <c r="M126" s="65" t="s">
        <v>7</v>
      </c>
      <c r="N126" s="65"/>
      <c r="O126" s="65"/>
      <c r="P126" s="65"/>
    </row>
    <row r="127" spans="1:16" ht="17.25" customHeight="1" x14ac:dyDescent="0.3">
      <c r="A127" s="5"/>
      <c r="B127" s="12"/>
      <c r="C127" s="10"/>
      <c r="D127" s="10"/>
      <c r="E127" s="10"/>
      <c r="F127" s="10" t="s">
        <v>8</v>
      </c>
      <c r="G127" s="10" t="s">
        <v>8</v>
      </c>
      <c r="H127" s="10"/>
      <c r="I127" s="13" t="s">
        <v>9</v>
      </c>
      <c r="J127" s="13" t="s">
        <v>10</v>
      </c>
      <c r="K127" s="13" t="s">
        <v>11</v>
      </c>
      <c r="L127" s="13" t="s">
        <v>12</v>
      </c>
      <c r="M127" s="13" t="s">
        <v>13</v>
      </c>
      <c r="N127" s="13" t="s">
        <v>14</v>
      </c>
      <c r="O127" s="13" t="s">
        <v>15</v>
      </c>
      <c r="P127" s="13" t="s">
        <v>16</v>
      </c>
    </row>
    <row r="128" spans="1:16" ht="17.25" customHeight="1" x14ac:dyDescent="0.3">
      <c r="A128" s="5"/>
      <c r="B128" s="12"/>
      <c r="C128" s="13" t="s">
        <v>18</v>
      </c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</row>
    <row r="129" spans="1:16" ht="18" customHeight="1" x14ac:dyDescent="0.3">
      <c r="A129" s="5"/>
      <c r="B129" s="12">
        <v>182</v>
      </c>
      <c r="C129" s="30" t="s">
        <v>100</v>
      </c>
      <c r="D129" s="14">
        <v>150</v>
      </c>
      <c r="E129" s="10">
        <v>161</v>
      </c>
      <c r="F129" s="10">
        <v>2.3199999999999998</v>
      </c>
      <c r="G129" s="10">
        <v>3.96</v>
      </c>
      <c r="H129" s="10">
        <v>28.97</v>
      </c>
      <c r="I129" s="10">
        <v>4.7</v>
      </c>
      <c r="J129" s="10">
        <v>16.399999999999999</v>
      </c>
      <c r="K129" s="10">
        <v>50.6</v>
      </c>
      <c r="L129" s="10">
        <v>0.36</v>
      </c>
      <c r="M129" s="10">
        <v>20</v>
      </c>
      <c r="N129" s="10">
        <v>122.7</v>
      </c>
      <c r="O129" s="10">
        <v>0.35</v>
      </c>
      <c r="P129" s="10">
        <v>0</v>
      </c>
    </row>
    <row r="130" spans="1:16" ht="18" customHeight="1" x14ac:dyDescent="0.3">
      <c r="A130" s="5"/>
      <c r="B130" s="12" t="s">
        <v>65</v>
      </c>
      <c r="C130" s="10" t="s">
        <v>21</v>
      </c>
      <c r="D130" s="14">
        <v>30</v>
      </c>
      <c r="E130" s="16">
        <v>60.67</v>
      </c>
      <c r="F130" s="16">
        <v>2.17</v>
      </c>
      <c r="G130" s="16">
        <v>0.25</v>
      </c>
      <c r="H130" s="16">
        <v>13.08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6">
        <v>0</v>
      </c>
    </row>
    <row r="131" spans="1:16" x14ac:dyDescent="0.3">
      <c r="A131" s="5"/>
      <c r="B131" s="12">
        <v>338</v>
      </c>
      <c r="C131" s="10" t="s">
        <v>101</v>
      </c>
      <c r="D131" s="14">
        <v>200</v>
      </c>
      <c r="E131" s="10">
        <v>67</v>
      </c>
      <c r="F131" s="10">
        <v>0.3</v>
      </c>
      <c r="G131" s="10">
        <v>0</v>
      </c>
      <c r="H131" s="10">
        <v>21</v>
      </c>
      <c r="I131" s="10">
        <v>9</v>
      </c>
      <c r="J131" s="10">
        <v>0</v>
      </c>
      <c r="K131" s="10">
        <v>0</v>
      </c>
      <c r="L131" s="10">
        <v>0.6</v>
      </c>
      <c r="M131" s="10">
        <v>0</v>
      </c>
      <c r="N131" s="10">
        <v>0</v>
      </c>
      <c r="O131" s="10">
        <v>0</v>
      </c>
      <c r="P131" s="10">
        <v>0</v>
      </c>
    </row>
    <row r="132" spans="1:16" ht="29.25" customHeight="1" x14ac:dyDescent="0.3">
      <c r="A132" s="1"/>
      <c r="B132" s="12">
        <v>379</v>
      </c>
      <c r="C132" s="10" t="s">
        <v>26</v>
      </c>
      <c r="D132" s="14">
        <v>200</v>
      </c>
      <c r="E132" s="10">
        <v>100.6</v>
      </c>
      <c r="F132" s="10">
        <v>3.17</v>
      </c>
      <c r="G132" s="10">
        <v>2.68</v>
      </c>
      <c r="H132" s="10">
        <v>15.9</v>
      </c>
      <c r="I132" s="10">
        <v>129.6</v>
      </c>
      <c r="J132" s="10">
        <v>50.56</v>
      </c>
      <c r="K132" s="10">
        <v>129.6</v>
      </c>
      <c r="L132" s="10">
        <v>1.22</v>
      </c>
      <c r="M132" s="10">
        <v>20</v>
      </c>
      <c r="N132" s="10">
        <v>0.34</v>
      </c>
      <c r="O132" s="10">
        <v>0.06</v>
      </c>
      <c r="P132" s="10">
        <v>7.12</v>
      </c>
    </row>
    <row r="133" spans="1:16" ht="21" customHeight="1" x14ac:dyDescent="0.3">
      <c r="A133" s="1"/>
      <c r="B133" s="12"/>
      <c r="C133" s="21" t="s">
        <v>19</v>
      </c>
      <c r="D133" s="27">
        <f>SUM(D129:D132)</f>
        <v>580</v>
      </c>
      <c r="E133" s="21">
        <v>582.29999999999995</v>
      </c>
      <c r="F133" s="21">
        <v>16.29</v>
      </c>
      <c r="G133" s="21">
        <v>25.88</v>
      </c>
      <c r="H133" s="21">
        <v>83.62</v>
      </c>
      <c r="I133" s="21">
        <v>230.7</v>
      </c>
      <c r="J133" s="21">
        <v>253.3</v>
      </c>
      <c r="K133" s="21">
        <v>429.6</v>
      </c>
      <c r="L133" s="21">
        <v>7.98</v>
      </c>
      <c r="M133" s="21">
        <v>126.2</v>
      </c>
      <c r="N133" s="21">
        <v>312</v>
      </c>
      <c r="O133" s="21">
        <v>0.44</v>
      </c>
      <c r="P133" s="21">
        <v>14.75</v>
      </c>
    </row>
    <row r="134" spans="1:16" ht="17.25" customHeight="1" x14ac:dyDescent="0.3">
      <c r="A134" s="1"/>
      <c r="B134" s="12"/>
      <c r="C134" s="13" t="s">
        <v>20</v>
      </c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</row>
    <row r="135" spans="1:16" ht="15" customHeight="1" x14ac:dyDescent="0.3">
      <c r="A135" s="1"/>
      <c r="B135" s="12">
        <v>68</v>
      </c>
      <c r="C135" s="10" t="s">
        <v>70</v>
      </c>
      <c r="D135" s="14">
        <v>60</v>
      </c>
      <c r="E135" s="10">
        <v>63.84</v>
      </c>
      <c r="F135" s="10">
        <v>0.57999999999999996</v>
      </c>
      <c r="G135" s="10">
        <v>5.98</v>
      </c>
      <c r="H135" s="10">
        <v>2.0099999999999998</v>
      </c>
      <c r="I135" s="10">
        <v>7.41</v>
      </c>
      <c r="J135" s="10">
        <v>10.58</v>
      </c>
      <c r="K135" s="10">
        <v>13.88</v>
      </c>
      <c r="L135" s="10">
        <v>0.48</v>
      </c>
      <c r="M135" s="10">
        <v>0</v>
      </c>
      <c r="N135" s="10">
        <v>423.4</v>
      </c>
      <c r="O135" s="10">
        <v>0.03</v>
      </c>
      <c r="P135" s="10">
        <v>13.23</v>
      </c>
    </row>
    <row r="136" spans="1:16" ht="14.25" customHeight="1" x14ac:dyDescent="0.3">
      <c r="A136" s="1"/>
      <c r="B136" s="10" t="s">
        <v>51</v>
      </c>
      <c r="C136" s="10" t="s">
        <v>77</v>
      </c>
      <c r="D136" s="14">
        <v>200</v>
      </c>
      <c r="E136" s="10">
        <v>111.7</v>
      </c>
      <c r="F136" s="10">
        <v>2.5499999999999998</v>
      </c>
      <c r="G136" s="10">
        <v>3.45</v>
      </c>
      <c r="H136" s="10">
        <v>17.25</v>
      </c>
      <c r="I136" s="10">
        <v>82.88</v>
      </c>
      <c r="J136" s="10">
        <v>55.05</v>
      </c>
      <c r="K136" s="10">
        <v>83.2</v>
      </c>
      <c r="L136" s="10">
        <v>1.55</v>
      </c>
      <c r="M136" s="10">
        <v>7.29</v>
      </c>
      <c r="N136" s="10">
        <v>978.3</v>
      </c>
      <c r="O136" s="10">
        <v>7.0000000000000007E-2</v>
      </c>
      <c r="P136" s="10">
        <v>16.350000000000001</v>
      </c>
    </row>
    <row r="137" spans="1:16" ht="15.75" customHeight="1" x14ac:dyDescent="0.3">
      <c r="A137" s="1"/>
      <c r="B137" s="10">
        <v>291</v>
      </c>
      <c r="C137" s="10" t="s">
        <v>102</v>
      </c>
      <c r="D137" s="14">
        <v>240</v>
      </c>
      <c r="E137" s="10">
        <v>388.93</v>
      </c>
      <c r="F137" s="10">
        <v>21.3</v>
      </c>
      <c r="G137" s="10">
        <v>20.88</v>
      </c>
      <c r="H137" s="10">
        <v>43.92</v>
      </c>
      <c r="I137" s="10">
        <v>47.69</v>
      </c>
      <c r="J137" s="10">
        <v>44.35</v>
      </c>
      <c r="K137" s="10">
        <v>199.2</v>
      </c>
      <c r="L137" s="10">
        <v>2.4</v>
      </c>
      <c r="M137" s="10">
        <v>66.91</v>
      </c>
      <c r="N137" s="10">
        <v>5.07</v>
      </c>
      <c r="O137" s="10">
        <v>0.02</v>
      </c>
      <c r="P137" s="10">
        <v>1.59</v>
      </c>
    </row>
    <row r="138" spans="1:16" ht="14.25" customHeight="1" x14ac:dyDescent="0.3">
      <c r="A138" s="1"/>
      <c r="B138" s="12">
        <v>368</v>
      </c>
      <c r="C138" s="10" t="s">
        <v>103</v>
      </c>
      <c r="D138" s="14">
        <v>200</v>
      </c>
      <c r="E138" s="10">
        <v>98.77</v>
      </c>
      <c r="F138" s="10">
        <v>0.34</v>
      </c>
      <c r="G138" s="10">
        <v>0</v>
      </c>
      <c r="H138" s="10">
        <v>25.63</v>
      </c>
      <c r="I138" s="10">
        <v>71.69</v>
      </c>
      <c r="J138" s="10">
        <v>47.41</v>
      </c>
      <c r="K138" s="10">
        <v>57.94</v>
      </c>
      <c r="L138" s="10">
        <v>1.18</v>
      </c>
      <c r="M138" s="10">
        <v>0.24</v>
      </c>
      <c r="N138" s="10">
        <v>162.4</v>
      </c>
      <c r="O138" s="10">
        <v>0.04</v>
      </c>
      <c r="P138" s="10">
        <v>12.18</v>
      </c>
    </row>
    <row r="139" spans="1:16" ht="21.75" customHeight="1" x14ac:dyDescent="0.3">
      <c r="A139" s="1"/>
      <c r="B139" s="12" t="s">
        <v>65</v>
      </c>
      <c r="C139" s="10" t="s">
        <v>21</v>
      </c>
      <c r="D139" s="14">
        <v>40</v>
      </c>
      <c r="E139" s="10">
        <v>28.7</v>
      </c>
      <c r="F139" s="10">
        <v>1.24</v>
      </c>
      <c r="G139" s="10">
        <v>0.21</v>
      </c>
      <c r="H139" s="10">
        <v>6.08</v>
      </c>
      <c r="I139" s="10">
        <v>6.16</v>
      </c>
      <c r="J139" s="10">
        <v>8.18</v>
      </c>
      <c r="K139" s="10">
        <v>27.49</v>
      </c>
      <c r="L139" s="10">
        <v>0.68</v>
      </c>
      <c r="M139" s="10">
        <v>0</v>
      </c>
      <c r="N139" s="10">
        <v>0.8</v>
      </c>
      <c r="O139" s="10">
        <v>0.03</v>
      </c>
      <c r="P139" s="10">
        <v>0</v>
      </c>
    </row>
    <row r="140" spans="1:16" ht="31.5" customHeight="1" x14ac:dyDescent="0.3">
      <c r="A140" s="1"/>
      <c r="B140" s="12"/>
      <c r="C140" s="21" t="s">
        <v>19</v>
      </c>
      <c r="D140" s="27">
        <v>740</v>
      </c>
      <c r="E140" s="21">
        <v>755.63</v>
      </c>
      <c r="F140" s="21">
        <v>25.57</v>
      </c>
      <c r="G140" s="21">
        <v>27.57</v>
      </c>
      <c r="H140" s="21">
        <v>99.67</v>
      </c>
      <c r="I140" s="21">
        <v>224</v>
      </c>
      <c r="J140" s="21">
        <v>149</v>
      </c>
      <c r="K140" s="21">
        <v>279</v>
      </c>
      <c r="L140" s="21">
        <v>4.99</v>
      </c>
      <c r="M140" s="21">
        <v>49</v>
      </c>
      <c r="N140" s="21">
        <v>1957</v>
      </c>
      <c r="O140" s="21">
        <v>0.3</v>
      </c>
      <c r="P140" s="21">
        <v>41.8</v>
      </c>
    </row>
    <row r="141" spans="1:16" ht="18" customHeight="1" x14ac:dyDescent="0.3">
      <c r="A141" s="1"/>
      <c r="B141" s="12"/>
      <c r="C141" s="21" t="s">
        <v>22</v>
      </c>
      <c r="D141" s="27">
        <f t="shared" ref="D141:P141" si="14">D133+D140</f>
        <v>1320</v>
      </c>
      <c r="E141" s="27">
        <f t="shared" si="14"/>
        <v>1337.9299999999998</v>
      </c>
      <c r="F141" s="27">
        <f t="shared" si="14"/>
        <v>41.86</v>
      </c>
      <c r="G141" s="27">
        <f t="shared" si="14"/>
        <v>53.45</v>
      </c>
      <c r="H141" s="27">
        <f t="shared" si="14"/>
        <v>183.29000000000002</v>
      </c>
      <c r="I141" s="27">
        <f t="shared" si="14"/>
        <v>454.7</v>
      </c>
      <c r="J141" s="27">
        <f t="shared" si="14"/>
        <v>402.3</v>
      </c>
      <c r="K141" s="27">
        <f t="shared" si="14"/>
        <v>708.6</v>
      </c>
      <c r="L141" s="27">
        <f t="shared" si="14"/>
        <v>12.97</v>
      </c>
      <c r="M141" s="27">
        <f t="shared" si="14"/>
        <v>175.2</v>
      </c>
      <c r="N141" s="27">
        <f t="shared" si="14"/>
        <v>2269</v>
      </c>
      <c r="O141" s="27">
        <f t="shared" si="14"/>
        <v>0.74</v>
      </c>
      <c r="P141" s="27">
        <f t="shared" si="14"/>
        <v>56.55</v>
      </c>
    </row>
    <row r="142" spans="1:16" ht="15" customHeight="1" x14ac:dyDescent="0.3">
      <c r="A142" s="1"/>
      <c r="B142" s="12"/>
      <c r="C142" s="66" t="s">
        <v>40</v>
      </c>
      <c r="D142" s="66"/>
      <c r="E142" s="66"/>
      <c r="F142" s="66"/>
      <c r="G142" s="66"/>
      <c r="H142" s="66"/>
      <c r="I142" s="66"/>
      <c r="J142" s="66"/>
      <c r="K142" s="66"/>
      <c r="L142" s="66"/>
      <c r="M142" s="66"/>
      <c r="N142" s="66"/>
      <c r="O142" s="66"/>
      <c r="P142" s="66"/>
    </row>
    <row r="143" spans="1:16" ht="18" customHeight="1" x14ac:dyDescent="0.3">
      <c r="A143" s="1"/>
      <c r="B143" s="12"/>
      <c r="C143" s="13" t="s">
        <v>0</v>
      </c>
      <c r="D143" s="28" t="s">
        <v>1</v>
      </c>
      <c r="E143" s="28" t="s">
        <v>5</v>
      </c>
      <c r="F143" s="34" t="s">
        <v>2</v>
      </c>
      <c r="G143" s="34" t="s">
        <v>3</v>
      </c>
      <c r="H143" s="28" t="s">
        <v>29</v>
      </c>
      <c r="I143" s="65" t="s">
        <v>6</v>
      </c>
      <c r="J143" s="65"/>
      <c r="K143" s="65"/>
      <c r="L143" s="65"/>
      <c r="M143" s="65" t="s">
        <v>7</v>
      </c>
      <c r="N143" s="65"/>
      <c r="O143" s="65"/>
      <c r="P143" s="65"/>
    </row>
    <row r="144" spans="1:16" ht="16.5" customHeight="1" x14ac:dyDescent="0.3">
      <c r="A144" s="1"/>
      <c r="B144" s="12"/>
      <c r="C144" s="10"/>
      <c r="D144" s="10"/>
      <c r="E144" s="10"/>
      <c r="F144" s="10" t="s">
        <v>8</v>
      </c>
      <c r="G144" s="10" t="s">
        <v>8</v>
      </c>
      <c r="H144" s="10"/>
      <c r="I144" s="13" t="s">
        <v>9</v>
      </c>
      <c r="J144" s="13" t="s">
        <v>10</v>
      </c>
      <c r="K144" s="13" t="s">
        <v>11</v>
      </c>
      <c r="L144" s="13" t="s">
        <v>12</v>
      </c>
      <c r="M144" s="13" t="s">
        <v>13</v>
      </c>
      <c r="N144" s="13" t="s">
        <v>14</v>
      </c>
      <c r="O144" s="13" t="s">
        <v>15</v>
      </c>
      <c r="P144" s="13" t="s">
        <v>16</v>
      </c>
    </row>
    <row r="145" spans="1:16" ht="16.5" customHeight="1" x14ac:dyDescent="0.3">
      <c r="A145" s="1"/>
      <c r="B145" s="12"/>
      <c r="C145" s="13" t="s">
        <v>18</v>
      </c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</row>
    <row r="146" spans="1:16" ht="18" customHeight="1" x14ac:dyDescent="0.3">
      <c r="A146" s="1"/>
      <c r="B146" s="12">
        <v>184</v>
      </c>
      <c r="C146" s="10" t="s">
        <v>87</v>
      </c>
      <c r="D146" s="14">
        <v>110</v>
      </c>
      <c r="E146" s="10">
        <v>230.56</v>
      </c>
      <c r="F146" s="10">
        <v>10.61</v>
      </c>
      <c r="G146" s="10">
        <v>7.62</v>
      </c>
      <c r="H146" s="10">
        <v>46.32</v>
      </c>
      <c r="I146" s="10">
        <v>62.97</v>
      </c>
      <c r="J146" s="10">
        <v>194.2</v>
      </c>
      <c r="K146" s="10">
        <v>274</v>
      </c>
      <c r="L146" s="10">
        <v>6.2</v>
      </c>
      <c r="M146" s="10">
        <v>35.4</v>
      </c>
      <c r="N146" s="10">
        <v>142.69999999999999</v>
      </c>
      <c r="O146" s="10">
        <v>0.35</v>
      </c>
      <c r="P146" s="10">
        <v>7.63</v>
      </c>
    </row>
    <row r="147" spans="1:16" x14ac:dyDescent="0.3">
      <c r="A147" s="1"/>
      <c r="B147" s="12" t="s">
        <v>65</v>
      </c>
      <c r="C147" s="10" t="s">
        <v>21</v>
      </c>
      <c r="D147" s="14">
        <v>30</v>
      </c>
      <c r="E147" s="16">
        <v>60.67</v>
      </c>
      <c r="F147" s="16">
        <v>2.17</v>
      </c>
      <c r="G147" s="16">
        <v>0.25</v>
      </c>
      <c r="H147" s="16">
        <v>13.08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6">
        <v>0</v>
      </c>
    </row>
    <row r="148" spans="1:16" ht="19.5" customHeight="1" x14ac:dyDescent="0.3">
      <c r="A148" s="1"/>
      <c r="B148" s="12">
        <v>377</v>
      </c>
      <c r="C148" s="10" t="s">
        <v>105</v>
      </c>
      <c r="D148" s="12">
        <v>200</v>
      </c>
      <c r="E148" s="10">
        <v>57.33</v>
      </c>
      <c r="F148" s="10">
        <v>4.51</v>
      </c>
      <c r="G148" s="10">
        <v>1.1399999999999999</v>
      </c>
      <c r="H148" s="10">
        <v>7.71</v>
      </c>
      <c r="I148" s="10">
        <v>112.55</v>
      </c>
      <c r="J148" s="10">
        <v>99.08</v>
      </c>
      <c r="K148" s="10">
        <v>185.54</v>
      </c>
      <c r="L148" s="10">
        <v>18.420000000000002</v>
      </c>
      <c r="M148" s="10">
        <v>0.01</v>
      </c>
      <c r="N148" s="10">
        <v>0.4</v>
      </c>
      <c r="O148" s="10">
        <v>0.01</v>
      </c>
      <c r="P148" s="10">
        <v>3.67</v>
      </c>
    </row>
    <row r="149" spans="1:16" ht="16.5" customHeight="1" x14ac:dyDescent="0.3">
      <c r="A149" s="1"/>
      <c r="B149" s="12" t="s">
        <v>65</v>
      </c>
      <c r="C149" s="10" t="s">
        <v>104</v>
      </c>
      <c r="D149" s="14">
        <v>90</v>
      </c>
      <c r="E149" s="10">
        <v>274</v>
      </c>
      <c r="F149" s="10">
        <v>12.2</v>
      </c>
      <c r="G149" s="10">
        <v>11.3</v>
      </c>
      <c r="H149" s="10">
        <v>21.2</v>
      </c>
      <c r="I149" s="10">
        <v>315</v>
      </c>
      <c r="J149" s="10">
        <v>35.200000000000003</v>
      </c>
      <c r="K149" s="10">
        <v>112.2</v>
      </c>
      <c r="L149" s="10">
        <v>0.8</v>
      </c>
      <c r="M149" s="10">
        <v>18</v>
      </c>
      <c r="N149" s="10">
        <v>98</v>
      </c>
      <c r="O149" s="10">
        <v>0.03</v>
      </c>
      <c r="P149" s="10">
        <v>5.0999999999999996</v>
      </c>
    </row>
    <row r="150" spans="1:16" x14ac:dyDescent="0.3">
      <c r="A150" s="1"/>
      <c r="B150" s="12"/>
      <c r="C150" s="21" t="s">
        <v>19</v>
      </c>
      <c r="D150" s="27">
        <v>505</v>
      </c>
      <c r="E150" s="21">
        <f t="shared" ref="E150" si="15">SUM(E145:E149)</f>
        <v>622.55999999999995</v>
      </c>
      <c r="F150" s="21">
        <f t="shared" ref="F150:P150" si="16">SUM(F145:F149)</f>
        <v>29.49</v>
      </c>
      <c r="G150" s="21">
        <f t="shared" si="16"/>
        <v>20.310000000000002</v>
      </c>
      <c r="H150" s="21">
        <f t="shared" si="16"/>
        <v>88.31</v>
      </c>
      <c r="I150" s="21">
        <f t="shared" si="16"/>
        <v>490.52</v>
      </c>
      <c r="J150" s="21">
        <f t="shared" si="16"/>
        <v>328.47999999999996</v>
      </c>
      <c r="K150" s="21">
        <f t="shared" si="16"/>
        <v>571.74</v>
      </c>
      <c r="L150" s="21">
        <f t="shared" si="16"/>
        <v>25.42</v>
      </c>
      <c r="M150" s="21">
        <f t="shared" si="16"/>
        <v>53.41</v>
      </c>
      <c r="N150" s="21">
        <f t="shared" si="16"/>
        <v>241.1</v>
      </c>
      <c r="O150" s="21">
        <f t="shared" si="16"/>
        <v>0.39</v>
      </c>
      <c r="P150" s="21">
        <f t="shared" si="16"/>
        <v>16.399999999999999</v>
      </c>
    </row>
    <row r="151" spans="1:16" x14ac:dyDescent="0.3">
      <c r="A151" s="1"/>
      <c r="B151" s="12"/>
      <c r="C151" s="13" t="s">
        <v>20</v>
      </c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</row>
    <row r="152" spans="1:16" ht="18" customHeight="1" x14ac:dyDescent="0.3">
      <c r="A152" s="1"/>
      <c r="B152" s="12">
        <v>71</v>
      </c>
      <c r="C152" s="10" t="s">
        <v>63</v>
      </c>
      <c r="D152" s="14">
        <v>40</v>
      </c>
      <c r="E152" s="10">
        <v>8.4</v>
      </c>
      <c r="F152" s="10">
        <v>0.1</v>
      </c>
      <c r="G152" s="10">
        <v>0</v>
      </c>
      <c r="H152" s="10">
        <v>5.28</v>
      </c>
      <c r="I152" s="10">
        <v>11.44</v>
      </c>
      <c r="J152" s="10">
        <v>16.28</v>
      </c>
      <c r="K152" s="10">
        <v>34.619999999999997</v>
      </c>
      <c r="L152" s="10">
        <v>0.42</v>
      </c>
      <c r="M152" s="10">
        <v>0</v>
      </c>
      <c r="N152" s="10">
        <v>0</v>
      </c>
      <c r="O152" s="10">
        <v>7.0000000000000007E-2</v>
      </c>
      <c r="P152" s="10">
        <v>7.37</v>
      </c>
    </row>
    <row r="153" spans="1:16" x14ac:dyDescent="0.3">
      <c r="A153" s="1"/>
      <c r="B153" s="12">
        <v>82</v>
      </c>
      <c r="C153" s="10" t="s">
        <v>30</v>
      </c>
      <c r="D153" s="14">
        <v>210</v>
      </c>
      <c r="E153" s="10">
        <v>263.58</v>
      </c>
      <c r="F153" s="10">
        <v>1.82</v>
      </c>
      <c r="G153" s="10">
        <v>4.92</v>
      </c>
      <c r="H153" s="10">
        <v>125.25</v>
      </c>
      <c r="I153" s="10">
        <v>116</v>
      </c>
      <c r="J153" s="10">
        <v>69.87</v>
      </c>
      <c r="K153" s="10">
        <v>138.19999999999999</v>
      </c>
      <c r="L153" s="10">
        <v>1.39</v>
      </c>
      <c r="M153" s="10">
        <v>17.98</v>
      </c>
      <c r="N153" s="10">
        <v>536.79999999999995</v>
      </c>
      <c r="O153" s="10">
        <v>0.11</v>
      </c>
      <c r="P153" s="10">
        <v>15.59</v>
      </c>
    </row>
    <row r="154" spans="1:16" ht="18" customHeight="1" x14ac:dyDescent="0.3">
      <c r="A154" s="1"/>
      <c r="B154" s="12">
        <v>265</v>
      </c>
      <c r="C154" s="33" t="s">
        <v>31</v>
      </c>
      <c r="D154" s="14">
        <v>200</v>
      </c>
      <c r="E154" s="10">
        <v>417</v>
      </c>
      <c r="F154" s="10">
        <v>22.5</v>
      </c>
      <c r="G154" s="10">
        <v>21.12</v>
      </c>
      <c r="H154" s="10">
        <v>50.4</v>
      </c>
      <c r="I154" s="10">
        <v>18.29</v>
      </c>
      <c r="J154" s="10">
        <v>29.54</v>
      </c>
      <c r="K154" s="10">
        <v>104.3</v>
      </c>
      <c r="L154" s="10">
        <v>1.1100000000000001</v>
      </c>
      <c r="M154" s="10">
        <v>0</v>
      </c>
      <c r="N154" s="10">
        <v>0</v>
      </c>
      <c r="O154" s="10">
        <v>7.0000000000000007E-2</v>
      </c>
      <c r="P154" s="10">
        <v>0.17</v>
      </c>
    </row>
    <row r="155" spans="1:16" ht="18" customHeight="1" x14ac:dyDescent="0.3">
      <c r="A155" s="1"/>
      <c r="B155" s="12">
        <v>349</v>
      </c>
      <c r="C155" s="10" t="s">
        <v>106</v>
      </c>
      <c r="D155" s="12">
        <v>200</v>
      </c>
      <c r="E155" s="10">
        <v>94.2</v>
      </c>
      <c r="F155" s="10">
        <v>0.04</v>
      </c>
      <c r="G155" s="10">
        <v>0.04</v>
      </c>
      <c r="H155" s="10">
        <v>24.76</v>
      </c>
      <c r="I155" s="10">
        <v>6.4</v>
      </c>
      <c r="J155" s="10">
        <v>0</v>
      </c>
      <c r="K155" s="10">
        <v>3.6</v>
      </c>
      <c r="L155" s="10">
        <v>0.18</v>
      </c>
      <c r="M155" s="10">
        <v>0</v>
      </c>
      <c r="N155" s="10">
        <v>0.4</v>
      </c>
      <c r="O155" s="10">
        <v>0.04</v>
      </c>
      <c r="P155" s="10">
        <v>8</v>
      </c>
    </row>
    <row r="156" spans="1:16" ht="18" customHeight="1" x14ac:dyDescent="0.3">
      <c r="A156" s="1"/>
      <c r="B156" s="12" t="s">
        <v>65</v>
      </c>
      <c r="C156" s="10" t="s">
        <v>21</v>
      </c>
      <c r="D156" s="14">
        <v>40</v>
      </c>
      <c r="E156" s="10">
        <v>31.72</v>
      </c>
      <c r="F156" s="10">
        <v>1.24</v>
      </c>
      <c r="G156" s="10">
        <v>0.21</v>
      </c>
      <c r="H156" s="10">
        <v>6.08</v>
      </c>
      <c r="I156" s="10">
        <v>6.16</v>
      </c>
      <c r="J156" s="10">
        <v>8.18</v>
      </c>
      <c r="K156" s="10">
        <v>27.49</v>
      </c>
      <c r="L156" s="10">
        <v>0.68</v>
      </c>
      <c r="M156" s="10">
        <v>0</v>
      </c>
      <c r="N156" s="10">
        <v>0.8</v>
      </c>
      <c r="O156" s="10">
        <v>0.03</v>
      </c>
      <c r="P156" s="10">
        <v>0</v>
      </c>
    </row>
    <row r="157" spans="1:16" ht="0.75" customHeight="1" x14ac:dyDescent="0.3">
      <c r="A157" s="1"/>
      <c r="B157" s="12"/>
      <c r="C157" s="21" t="s">
        <v>19</v>
      </c>
      <c r="D157" s="27">
        <v>710</v>
      </c>
      <c r="E157" s="21">
        <f t="shared" ref="E157:P157" si="17">SUM(E152:E156)</f>
        <v>814.90000000000009</v>
      </c>
      <c r="F157" s="21">
        <f t="shared" si="17"/>
        <v>25.7</v>
      </c>
      <c r="G157" s="21">
        <f t="shared" si="17"/>
        <v>26.29</v>
      </c>
      <c r="H157" s="21">
        <f t="shared" si="17"/>
        <v>211.77</v>
      </c>
      <c r="I157" s="21">
        <f t="shared" si="17"/>
        <v>158.29</v>
      </c>
      <c r="J157" s="21">
        <f t="shared" si="17"/>
        <v>123.87</v>
      </c>
      <c r="K157" s="21">
        <f t="shared" si="17"/>
        <v>308.21000000000004</v>
      </c>
      <c r="L157" s="21">
        <f t="shared" si="17"/>
        <v>3.7800000000000002</v>
      </c>
      <c r="M157" s="21">
        <f t="shared" si="17"/>
        <v>17.98</v>
      </c>
      <c r="N157" s="21">
        <f t="shared" si="17"/>
        <v>537.99999999999989</v>
      </c>
      <c r="O157" s="21">
        <f t="shared" si="17"/>
        <v>0.31999999999999995</v>
      </c>
      <c r="P157" s="21">
        <f t="shared" si="17"/>
        <v>31.130000000000003</v>
      </c>
    </row>
    <row r="158" spans="1:16" ht="28.5" customHeight="1" x14ac:dyDescent="0.3">
      <c r="A158" s="1"/>
      <c r="B158" s="12"/>
      <c r="C158" s="21"/>
      <c r="D158" s="27"/>
      <c r="E158" s="27"/>
      <c r="F158" s="27"/>
      <c r="G158" s="27"/>
      <c r="H158" s="27"/>
      <c r="I158" s="27"/>
      <c r="J158" s="27"/>
      <c r="K158" s="27"/>
      <c r="L158" s="27"/>
      <c r="M158" s="27"/>
      <c r="N158" s="27"/>
      <c r="O158" s="27"/>
      <c r="P158" s="27"/>
    </row>
    <row r="159" spans="1:16" ht="18" customHeight="1" x14ac:dyDescent="0.3">
      <c r="A159" s="1"/>
      <c r="B159" s="12"/>
      <c r="C159" s="21"/>
      <c r="D159" s="36"/>
      <c r="E159" s="21"/>
      <c r="F159" s="21"/>
      <c r="G159" s="21"/>
      <c r="H159" s="21"/>
      <c r="I159" s="21"/>
      <c r="J159" s="21"/>
      <c r="K159" s="21"/>
      <c r="L159" s="21"/>
      <c r="M159" s="21"/>
      <c r="N159" s="21"/>
      <c r="O159" s="21"/>
      <c r="P159" s="21"/>
    </row>
    <row r="160" spans="1:16" ht="15" customHeight="1" x14ac:dyDescent="0.3">
      <c r="A160" s="1"/>
      <c r="B160" s="12"/>
      <c r="C160" s="66" t="s">
        <v>42</v>
      </c>
      <c r="D160" s="66"/>
      <c r="E160" s="66"/>
      <c r="F160" s="66"/>
      <c r="G160" s="66"/>
      <c r="H160" s="66"/>
      <c r="I160" s="66"/>
      <c r="J160" s="66"/>
      <c r="K160" s="66"/>
      <c r="L160" s="66"/>
      <c r="M160" s="66"/>
      <c r="N160" s="66"/>
      <c r="O160" s="66"/>
      <c r="P160" s="66"/>
    </row>
    <row r="161" spans="1:16" ht="39" customHeight="1" x14ac:dyDescent="0.3">
      <c r="A161" s="1"/>
      <c r="B161" s="12"/>
      <c r="C161" s="28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</row>
    <row r="162" spans="1:16" ht="18" customHeight="1" x14ac:dyDescent="0.3">
      <c r="A162" s="1"/>
      <c r="B162" s="10"/>
      <c r="C162" s="13" t="s">
        <v>0</v>
      </c>
      <c r="D162" s="28" t="s">
        <v>1</v>
      </c>
      <c r="E162" s="28" t="s">
        <v>5</v>
      </c>
      <c r="F162" s="29" t="s">
        <v>2</v>
      </c>
      <c r="G162" s="29" t="s">
        <v>3</v>
      </c>
      <c r="H162" s="28" t="s">
        <v>29</v>
      </c>
      <c r="I162" s="65" t="s">
        <v>6</v>
      </c>
      <c r="J162" s="65"/>
      <c r="K162" s="65"/>
      <c r="L162" s="65"/>
      <c r="M162" s="65" t="s">
        <v>7</v>
      </c>
      <c r="N162" s="65"/>
      <c r="O162" s="65"/>
      <c r="P162" s="65"/>
    </row>
    <row r="163" spans="1:16" ht="18" customHeight="1" x14ac:dyDescent="0.3">
      <c r="A163" s="1"/>
      <c r="B163" s="10"/>
      <c r="C163" s="10"/>
      <c r="D163" s="10"/>
      <c r="E163" s="10"/>
      <c r="F163" s="10" t="s">
        <v>8</v>
      </c>
      <c r="G163" s="10" t="s">
        <v>8</v>
      </c>
      <c r="H163" s="10"/>
      <c r="I163" s="13" t="s">
        <v>9</v>
      </c>
      <c r="J163" s="13" t="s">
        <v>10</v>
      </c>
      <c r="K163" s="13" t="s">
        <v>11</v>
      </c>
      <c r="L163" s="13" t="s">
        <v>12</v>
      </c>
      <c r="M163" s="13" t="s">
        <v>13</v>
      </c>
      <c r="N163" s="13" t="s">
        <v>14</v>
      </c>
      <c r="O163" s="13" t="s">
        <v>15</v>
      </c>
      <c r="P163" s="13" t="s">
        <v>16</v>
      </c>
    </row>
    <row r="164" spans="1:16" ht="18" customHeight="1" x14ac:dyDescent="0.3">
      <c r="A164" s="1"/>
      <c r="B164" s="10"/>
      <c r="C164" s="13" t="s">
        <v>18</v>
      </c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</row>
    <row r="165" spans="1:16" ht="21" customHeight="1" x14ac:dyDescent="0.3">
      <c r="A165" s="1"/>
      <c r="B165" s="12">
        <v>10</v>
      </c>
      <c r="C165" s="37" t="s">
        <v>68</v>
      </c>
      <c r="D165" s="38">
        <v>15</v>
      </c>
      <c r="E165" s="10">
        <v>24</v>
      </c>
      <c r="F165" s="10">
        <v>13.154999999999999</v>
      </c>
      <c r="G165" s="10">
        <v>14.025</v>
      </c>
      <c r="H165" s="10">
        <v>86.89</v>
      </c>
      <c r="I165" s="10">
        <v>52.48</v>
      </c>
      <c r="J165" s="10">
        <v>161.80000000000001</v>
      </c>
      <c r="K165" s="10">
        <v>228.3</v>
      </c>
      <c r="L165" s="10">
        <v>5.16</v>
      </c>
      <c r="M165" s="10">
        <v>29.5</v>
      </c>
      <c r="N165" s="10">
        <v>0.94</v>
      </c>
      <c r="O165" s="10">
        <v>0.28999999999999998</v>
      </c>
      <c r="P165" s="10">
        <v>6.36</v>
      </c>
    </row>
    <row r="166" spans="1:16" ht="15.75" customHeight="1" x14ac:dyDescent="0.3">
      <c r="A166" s="1"/>
      <c r="B166" s="12" t="s">
        <v>65</v>
      </c>
      <c r="C166" s="10" t="s">
        <v>41</v>
      </c>
      <c r="D166" s="14">
        <v>90</v>
      </c>
      <c r="E166" s="10">
        <v>75</v>
      </c>
      <c r="F166" s="10">
        <v>7.1</v>
      </c>
      <c r="G166" s="10">
        <v>6.3</v>
      </c>
      <c r="H166" s="10">
        <v>2.9</v>
      </c>
      <c r="I166" s="10">
        <v>115</v>
      </c>
      <c r="J166" s="10">
        <v>35.200000000000003</v>
      </c>
      <c r="K166" s="10">
        <v>112.2</v>
      </c>
      <c r="L166" s="10">
        <v>0.8</v>
      </c>
      <c r="M166" s="10">
        <v>18</v>
      </c>
      <c r="N166" s="10">
        <v>98</v>
      </c>
      <c r="O166" s="10">
        <v>0.03</v>
      </c>
      <c r="P166" s="10">
        <v>5.0999999999999996</v>
      </c>
    </row>
    <row r="167" spans="1:16" ht="15.75" customHeight="1" x14ac:dyDescent="0.3">
      <c r="A167" s="1"/>
      <c r="B167" s="12" t="s">
        <v>65</v>
      </c>
      <c r="C167" s="10" t="s">
        <v>107</v>
      </c>
      <c r="D167" s="14">
        <v>30</v>
      </c>
      <c r="E167" s="16">
        <v>60.67</v>
      </c>
      <c r="F167" s="16">
        <v>2.17</v>
      </c>
      <c r="G167" s="16">
        <v>0.25</v>
      </c>
      <c r="H167" s="16">
        <v>13.08</v>
      </c>
      <c r="I167" s="16">
        <v>0</v>
      </c>
      <c r="J167" s="16">
        <v>0</v>
      </c>
      <c r="K167" s="16">
        <v>0</v>
      </c>
      <c r="L167" s="16">
        <v>0</v>
      </c>
      <c r="M167" s="16">
        <v>0</v>
      </c>
      <c r="N167" s="16">
        <v>0</v>
      </c>
      <c r="O167" s="16">
        <v>0</v>
      </c>
      <c r="P167" s="16">
        <v>0</v>
      </c>
    </row>
    <row r="168" spans="1:16" ht="18.75" customHeight="1" x14ac:dyDescent="0.3">
      <c r="A168" s="1"/>
      <c r="B168" s="12">
        <v>376</v>
      </c>
      <c r="C168" s="10" t="s">
        <v>50</v>
      </c>
      <c r="D168" s="10">
        <v>200</v>
      </c>
      <c r="E168" s="10">
        <v>28</v>
      </c>
      <c r="F168" s="10">
        <v>0.2</v>
      </c>
      <c r="G168" s="10">
        <v>0</v>
      </c>
      <c r="H168" s="10">
        <v>14.04</v>
      </c>
      <c r="I168" s="10">
        <v>6</v>
      </c>
      <c r="J168" s="10">
        <v>0</v>
      </c>
      <c r="K168" s="10">
        <v>0</v>
      </c>
      <c r="L168" s="10">
        <v>0.4</v>
      </c>
      <c r="M168" s="10">
        <v>0</v>
      </c>
      <c r="N168" s="10">
        <v>0</v>
      </c>
      <c r="O168" s="10">
        <v>0</v>
      </c>
      <c r="P168" s="10">
        <v>0</v>
      </c>
    </row>
    <row r="169" spans="1:16" ht="18.75" customHeight="1" x14ac:dyDescent="0.3">
      <c r="A169" s="1"/>
      <c r="B169" s="12"/>
      <c r="C169" s="21" t="s">
        <v>19</v>
      </c>
      <c r="D169" s="39">
        <f t="shared" ref="D169:P169" si="18">SUM(D165:D168)</f>
        <v>335</v>
      </c>
      <c r="E169" s="21">
        <f t="shared" ref="E169" si="19">SUM(E165:E168)</f>
        <v>187.67000000000002</v>
      </c>
      <c r="F169" s="21">
        <f t="shared" si="18"/>
        <v>22.624999999999996</v>
      </c>
      <c r="G169" s="21">
        <f t="shared" si="18"/>
        <v>20.574999999999999</v>
      </c>
      <c r="H169" s="21">
        <f t="shared" si="18"/>
        <v>116.91</v>
      </c>
      <c r="I169" s="21">
        <f t="shared" si="18"/>
        <v>173.48</v>
      </c>
      <c r="J169" s="21">
        <f t="shared" si="18"/>
        <v>197</v>
      </c>
      <c r="K169" s="21">
        <f t="shared" si="18"/>
        <v>340.5</v>
      </c>
      <c r="L169" s="21">
        <f t="shared" si="18"/>
        <v>6.36</v>
      </c>
      <c r="M169" s="21">
        <f t="shared" si="18"/>
        <v>47.5</v>
      </c>
      <c r="N169" s="21">
        <f t="shared" si="18"/>
        <v>98.94</v>
      </c>
      <c r="O169" s="21">
        <f t="shared" si="18"/>
        <v>0.31999999999999995</v>
      </c>
      <c r="P169" s="21">
        <f t="shared" si="18"/>
        <v>11.46</v>
      </c>
    </row>
    <row r="170" spans="1:16" x14ac:dyDescent="0.3">
      <c r="A170" s="1"/>
      <c r="B170" s="12"/>
      <c r="C170" s="13" t="s">
        <v>20</v>
      </c>
      <c r="D170" s="10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</row>
    <row r="171" spans="1:16" ht="18" customHeight="1" x14ac:dyDescent="0.3">
      <c r="A171" s="1"/>
      <c r="B171" s="12" t="s">
        <v>47</v>
      </c>
      <c r="C171" s="10" t="s">
        <v>71</v>
      </c>
      <c r="D171" s="14">
        <v>60</v>
      </c>
      <c r="E171" s="10">
        <v>21.3</v>
      </c>
      <c r="F171" s="10">
        <v>0.25</v>
      </c>
      <c r="G171" s="10">
        <v>5.0999999999999996</v>
      </c>
      <c r="H171" s="10">
        <v>0.54</v>
      </c>
      <c r="I171" s="10">
        <v>9.49</v>
      </c>
      <c r="J171" s="10">
        <v>8.68</v>
      </c>
      <c r="K171" s="10">
        <v>17.62</v>
      </c>
      <c r="L171" s="10">
        <v>0.38</v>
      </c>
      <c r="M171" s="10">
        <v>0</v>
      </c>
      <c r="N171" s="10">
        <v>4.17</v>
      </c>
      <c r="O171" s="10">
        <v>0.05</v>
      </c>
      <c r="P171" s="10">
        <v>8.91</v>
      </c>
    </row>
    <row r="172" spans="1:16" x14ac:dyDescent="0.3">
      <c r="A172" s="1"/>
      <c r="B172" s="12">
        <v>149</v>
      </c>
      <c r="C172" s="10" t="s">
        <v>27</v>
      </c>
      <c r="D172" s="14">
        <v>210</v>
      </c>
      <c r="E172" s="10">
        <v>133.63</v>
      </c>
      <c r="F172" s="10">
        <v>2.52</v>
      </c>
      <c r="G172" s="10">
        <v>9.24</v>
      </c>
      <c r="H172" s="10">
        <v>10.4</v>
      </c>
      <c r="I172" s="10">
        <v>95.63</v>
      </c>
      <c r="J172" s="10">
        <v>65.72</v>
      </c>
      <c r="K172" s="10">
        <v>99.2</v>
      </c>
      <c r="L172" s="10">
        <v>1.54</v>
      </c>
      <c r="M172" s="10">
        <v>15.13</v>
      </c>
      <c r="N172" s="10">
        <v>142.88</v>
      </c>
      <c r="O172" s="10">
        <v>7.0000000000000007E-2</v>
      </c>
      <c r="P172" s="10">
        <v>12.8</v>
      </c>
    </row>
    <row r="173" spans="1:16" ht="19.5" customHeight="1" x14ac:dyDescent="0.3">
      <c r="A173" s="1"/>
      <c r="B173" s="12">
        <v>261</v>
      </c>
      <c r="C173" s="10" t="s">
        <v>72</v>
      </c>
      <c r="D173" s="14">
        <v>80</v>
      </c>
      <c r="E173" s="10">
        <v>182.26</v>
      </c>
      <c r="F173" s="10">
        <v>21.6</v>
      </c>
      <c r="G173" s="10">
        <v>8.67</v>
      </c>
      <c r="H173" s="10">
        <v>5.32</v>
      </c>
      <c r="I173" s="10">
        <v>3.6</v>
      </c>
      <c r="J173" s="10">
        <v>2.75</v>
      </c>
      <c r="K173" s="10">
        <v>7.29</v>
      </c>
      <c r="L173" s="10">
        <v>0.12</v>
      </c>
      <c r="M173" s="10">
        <v>0</v>
      </c>
      <c r="N173" s="10">
        <v>7.27</v>
      </c>
      <c r="O173" s="10">
        <v>0.01</v>
      </c>
      <c r="P173" s="10">
        <v>0.22</v>
      </c>
    </row>
    <row r="174" spans="1:16" ht="18" customHeight="1" x14ac:dyDescent="0.3">
      <c r="A174" s="1"/>
      <c r="B174" s="12">
        <v>302</v>
      </c>
      <c r="C174" s="10" t="s">
        <v>108</v>
      </c>
      <c r="D174" s="12">
        <v>150</v>
      </c>
      <c r="E174" s="10">
        <v>203.35</v>
      </c>
      <c r="F174" s="10">
        <v>3.6</v>
      </c>
      <c r="G174" s="10">
        <v>4.71</v>
      </c>
      <c r="H174" s="10">
        <v>30.66</v>
      </c>
      <c r="I174" s="10">
        <v>4.5</v>
      </c>
      <c r="J174" s="10">
        <v>25.6</v>
      </c>
      <c r="K174" s="10">
        <v>75.8</v>
      </c>
      <c r="L174" s="10">
        <v>1.2</v>
      </c>
      <c r="M174" s="10">
        <v>1.1000000000000001</v>
      </c>
      <c r="N174" s="10">
        <v>0.15</v>
      </c>
      <c r="O174" s="10">
        <v>0.45</v>
      </c>
      <c r="P174" s="10">
        <v>0</v>
      </c>
    </row>
    <row r="175" spans="1:16" ht="16.5" customHeight="1" x14ac:dyDescent="0.3">
      <c r="A175" s="1"/>
      <c r="B175" s="12">
        <v>349</v>
      </c>
      <c r="C175" s="10" t="s">
        <v>109</v>
      </c>
      <c r="D175" s="12">
        <v>200</v>
      </c>
      <c r="E175" s="10">
        <v>94.2</v>
      </c>
      <c r="F175" s="10">
        <v>0.04</v>
      </c>
      <c r="G175" s="10">
        <v>0.04</v>
      </c>
      <c r="H175" s="10">
        <v>24.76</v>
      </c>
      <c r="I175" s="10">
        <v>6.4</v>
      </c>
      <c r="J175" s="10">
        <v>0</v>
      </c>
      <c r="K175" s="10">
        <v>3.6</v>
      </c>
      <c r="L175" s="10">
        <v>0.18</v>
      </c>
      <c r="M175" s="10">
        <v>0</v>
      </c>
      <c r="N175" s="10">
        <v>0.4</v>
      </c>
      <c r="O175" s="10">
        <v>0.04</v>
      </c>
      <c r="P175" s="10">
        <v>8</v>
      </c>
    </row>
    <row r="176" spans="1:16" ht="16.5" customHeight="1" x14ac:dyDescent="0.3">
      <c r="A176" s="1"/>
      <c r="B176" s="12" t="s">
        <v>65</v>
      </c>
      <c r="C176" s="10" t="s">
        <v>21</v>
      </c>
      <c r="D176" s="14">
        <v>30</v>
      </c>
      <c r="E176" s="10">
        <v>31.72</v>
      </c>
      <c r="F176" s="10">
        <v>1.24</v>
      </c>
      <c r="G176" s="10">
        <v>0.21</v>
      </c>
      <c r="H176" s="10">
        <v>6.08</v>
      </c>
      <c r="I176" s="10">
        <v>6.16</v>
      </c>
      <c r="J176" s="10">
        <v>8.18</v>
      </c>
      <c r="K176" s="10">
        <v>27.49</v>
      </c>
      <c r="L176" s="10">
        <v>0.68</v>
      </c>
      <c r="M176" s="10">
        <v>0</v>
      </c>
      <c r="N176" s="10">
        <v>0.8</v>
      </c>
      <c r="O176" s="10">
        <v>0.03</v>
      </c>
      <c r="P176" s="10">
        <v>0</v>
      </c>
    </row>
    <row r="177" spans="1:16" ht="16.5" customHeight="1" x14ac:dyDescent="0.3">
      <c r="A177" s="1"/>
      <c r="B177" s="12"/>
      <c r="C177" s="21" t="s">
        <v>19</v>
      </c>
      <c r="D177" s="27">
        <f t="shared" ref="D177:P177" si="20">SUM(D171:D176)</f>
        <v>730</v>
      </c>
      <c r="E177" s="21">
        <f t="shared" si="20"/>
        <v>666.46</v>
      </c>
      <c r="F177" s="21">
        <f t="shared" si="20"/>
        <v>29.25</v>
      </c>
      <c r="G177" s="21">
        <f t="shared" si="20"/>
        <v>27.97</v>
      </c>
      <c r="H177" s="21">
        <f t="shared" si="20"/>
        <v>77.760000000000005</v>
      </c>
      <c r="I177" s="21">
        <f t="shared" si="20"/>
        <v>125.77999999999999</v>
      </c>
      <c r="J177" s="21">
        <f t="shared" si="20"/>
        <v>110.93</v>
      </c>
      <c r="K177" s="21">
        <f t="shared" si="20"/>
        <v>231.00000000000003</v>
      </c>
      <c r="L177" s="21">
        <f t="shared" si="20"/>
        <v>4.1000000000000005</v>
      </c>
      <c r="M177" s="21">
        <f t="shared" si="20"/>
        <v>16.23</v>
      </c>
      <c r="N177" s="21">
        <f t="shared" si="20"/>
        <v>155.67000000000002</v>
      </c>
      <c r="O177" s="21">
        <f t="shared" si="20"/>
        <v>0.65000000000000013</v>
      </c>
      <c r="P177" s="21">
        <f t="shared" si="20"/>
        <v>29.93</v>
      </c>
    </row>
    <row r="178" spans="1:16" ht="18.600000000000001" customHeight="1" x14ac:dyDescent="0.3">
      <c r="A178" s="1"/>
      <c r="B178" s="12"/>
      <c r="C178" s="21"/>
      <c r="D178" s="39"/>
      <c r="E178" s="39"/>
      <c r="F178" s="39"/>
      <c r="G178" s="39"/>
      <c r="H178" s="39"/>
      <c r="I178" s="39"/>
      <c r="J178" s="39"/>
      <c r="K178" s="39"/>
      <c r="L178" s="39"/>
      <c r="M178" s="39"/>
      <c r="N178" s="39"/>
      <c r="O178" s="39"/>
      <c r="P178" s="39"/>
    </row>
    <row r="179" spans="1:16" ht="29.25" customHeight="1" x14ac:dyDescent="0.3">
      <c r="A179" s="1"/>
      <c r="B179" s="40"/>
      <c r="C179" s="41"/>
      <c r="D179" s="42"/>
      <c r="E179" s="41"/>
      <c r="F179" s="41"/>
      <c r="G179" s="41"/>
      <c r="H179" s="41"/>
      <c r="I179" s="41"/>
      <c r="J179" s="41"/>
      <c r="K179" s="41"/>
      <c r="L179" s="41"/>
      <c r="M179" s="41"/>
      <c r="N179" s="41"/>
      <c r="O179" s="41"/>
      <c r="P179" s="41"/>
    </row>
    <row r="180" spans="1:16" ht="17.399999999999999" customHeight="1" x14ac:dyDescent="0.3">
      <c r="A180" s="1"/>
      <c r="B180" s="10"/>
      <c r="C180" s="10"/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</row>
    <row r="181" spans="1:16" ht="15" customHeight="1" x14ac:dyDescent="0.3">
      <c r="A181" s="1"/>
      <c r="B181" s="10"/>
      <c r="C181" s="67" t="s">
        <v>43</v>
      </c>
      <c r="D181" s="68"/>
      <c r="E181" s="68"/>
      <c r="F181" s="68"/>
      <c r="G181" s="68"/>
      <c r="H181" s="68"/>
      <c r="I181" s="68"/>
      <c r="J181" s="68"/>
      <c r="K181" s="68"/>
      <c r="L181" s="68"/>
      <c r="M181" s="68"/>
      <c r="N181" s="68"/>
      <c r="O181" s="68"/>
      <c r="P181" s="69"/>
    </row>
    <row r="182" spans="1:16" ht="18" customHeight="1" x14ac:dyDescent="0.3">
      <c r="A182" s="1"/>
      <c r="B182" s="10"/>
      <c r="C182" s="10"/>
      <c r="D182" s="10"/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</row>
    <row r="183" spans="1:16" ht="18" customHeight="1" x14ac:dyDescent="0.3">
      <c r="A183" s="1"/>
      <c r="B183" s="10"/>
      <c r="C183" s="13" t="s">
        <v>0</v>
      </c>
      <c r="D183" s="28" t="s">
        <v>1</v>
      </c>
      <c r="E183" s="28" t="s">
        <v>5</v>
      </c>
      <c r="F183" s="29" t="s">
        <v>2</v>
      </c>
      <c r="G183" s="29" t="s">
        <v>3</v>
      </c>
      <c r="H183" s="28" t="s">
        <v>29</v>
      </c>
      <c r="I183" s="65" t="s">
        <v>6</v>
      </c>
      <c r="J183" s="65"/>
      <c r="K183" s="65"/>
      <c r="L183" s="65"/>
      <c r="M183" s="65" t="s">
        <v>7</v>
      </c>
      <c r="N183" s="65"/>
      <c r="O183" s="65"/>
      <c r="P183" s="65"/>
    </row>
    <row r="184" spans="1:16" x14ac:dyDescent="0.3">
      <c r="A184" s="1"/>
      <c r="B184" s="12"/>
      <c r="C184" s="10"/>
      <c r="D184" s="10"/>
      <c r="E184" s="10"/>
      <c r="F184" s="10" t="s">
        <v>8</v>
      </c>
      <c r="G184" s="10" t="s">
        <v>8</v>
      </c>
      <c r="H184" s="10"/>
      <c r="I184" s="13" t="s">
        <v>9</v>
      </c>
      <c r="J184" s="13" t="s">
        <v>10</v>
      </c>
      <c r="K184" s="13" t="s">
        <v>11</v>
      </c>
      <c r="L184" s="13" t="s">
        <v>12</v>
      </c>
      <c r="M184" s="13" t="s">
        <v>13</v>
      </c>
      <c r="N184" s="13" t="s">
        <v>14</v>
      </c>
      <c r="O184" s="13" t="s">
        <v>15</v>
      </c>
      <c r="P184" s="13" t="s">
        <v>16</v>
      </c>
    </row>
    <row r="185" spans="1:16" ht="16.5" customHeight="1" x14ac:dyDescent="0.3">
      <c r="A185" s="1"/>
      <c r="B185" s="12"/>
      <c r="C185" s="13" t="s">
        <v>18</v>
      </c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</row>
    <row r="186" spans="1:16" ht="17.399999999999999" customHeight="1" x14ac:dyDescent="0.3">
      <c r="A186" s="1"/>
      <c r="B186" s="12">
        <v>184</v>
      </c>
      <c r="C186" s="10" t="s">
        <v>111</v>
      </c>
      <c r="D186" s="43">
        <v>150</v>
      </c>
      <c r="E186" s="44">
        <v>230.56</v>
      </c>
      <c r="F186" s="44">
        <v>10.61</v>
      </c>
      <c r="G186" s="44">
        <v>7.62</v>
      </c>
      <c r="H186" s="44">
        <v>46.32</v>
      </c>
      <c r="I186" s="44">
        <v>62.97</v>
      </c>
      <c r="J186" s="44">
        <v>194.2</v>
      </c>
      <c r="K186" s="44">
        <v>274</v>
      </c>
      <c r="L186" s="44">
        <v>6.2</v>
      </c>
      <c r="M186" s="44">
        <v>35.4</v>
      </c>
      <c r="N186" s="44">
        <v>142.69999999999999</v>
      </c>
      <c r="O186" s="44">
        <v>0.35</v>
      </c>
      <c r="P186" s="44">
        <v>7.63</v>
      </c>
    </row>
    <row r="187" spans="1:16" ht="16.95" customHeight="1" x14ac:dyDescent="0.3">
      <c r="A187" s="1"/>
      <c r="B187" s="12" t="s">
        <v>65</v>
      </c>
      <c r="C187" s="10" t="s">
        <v>21</v>
      </c>
      <c r="D187" s="43">
        <v>30</v>
      </c>
      <c r="E187" s="45">
        <v>60.67</v>
      </c>
      <c r="F187" s="45">
        <v>2.17</v>
      </c>
      <c r="G187" s="45">
        <v>0.25</v>
      </c>
      <c r="H187" s="45">
        <v>13.08</v>
      </c>
      <c r="I187" s="45">
        <v>0</v>
      </c>
      <c r="J187" s="45">
        <v>0</v>
      </c>
      <c r="K187" s="45">
        <v>0</v>
      </c>
      <c r="L187" s="45">
        <v>0</v>
      </c>
      <c r="M187" s="45">
        <v>0</v>
      </c>
      <c r="N187" s="45">
        <v>0</v>
      </c>
      <c r="O187" s="45">
        <v>0</v>
      </c>
      <c r="P187" s="45">
        <v>0</v>
      </c>
    </row>
    <row r="188" spans="1:16" x14ac:dyDescent="0.3">
      <c r="A188" s="1"/>
      <c r="B188" s="12">
        <v>338</v>
      </c>
      <c r="C188" s="10" t="s">
        <v>101</v>
      </c>
      <c r="D188" s="14">
        <v>200</v>
      </c>
      <c r="E188" s="10">
        <v>42</v>
      </c>
      <c r="F188" s="10">
        <v>0.3</v>
      </c>
      <c r="G188" s="10">
        <v>0</v>
      </c>
      <c r="H188" s="10">
        <v>21</v>
      </c>
      <c r="I188" s="10">
        <v>9</v>
      </c>
      <c r="J188" s="10">
        <v>0</v>
      </c>
      <c r="K188" s="10">
        <v>0</v>
      </c>
      <c r="L188" s="10">
        <v>0.6</v>
      </c>
      <c r="M188" s="10">
        <v>0</v>
      </c>
      <c r="N188" s="10">
        <v>0</v>
      </c>
      <c r="O188" s="10">
        <v>0</v>
      </c>
      <c r="P188" s="10">
        <v>0</v>
      </c>
    </row>
    <row r="189" spans="1:16" x14ac:dyDescent="0.3">
      <c r="A189" s="1"/>
      <c r="B189" s="12">
        <v>383</v>
      </c>
      <c r="C189" s="10" t="s">
        <v>110</v>
      </c>
      <c r="D189" s="43">
        <v>200</v>
      </c>
      <c r="E189" s="44">
        <v>138.1</v>
      </c>
      <c r="F189" s="44">
        <v>3.44</v>
      </c>
      <c r="G189" s="44">
        <v>3.5</v>
      </c>
      <c r="H189" s="44">
        <v>24.41</v>
      </c>
      <c r="I189" s="44">
        <v>129.6</v>
      </c>
      <c r="J189" s="44">
        <v>50.56</v>
      </c>
      <c r="K189" s="44">
        <v>129.6</v>
      </c>
      <c r="L189" s="44">
        <v>1.22</v>
      </c>
      <c r="M189" s="44">
        <v>20</v>
      </c>
      <c r="N189" s="44">
        <v>0.34</v>
      </c>
      <c r="O189" s="44">
        <v>0.06</v>
      </c>
      <c r="P189" s="44">
        <v>7.12</v>
      </c>
    </row>
    <row r="190" spans="1:16" ht="17.25" customHeight="1" x14ac:dyDescent="0.3">
      <c r="A190" s="1"/>
      <c r="B190" s="12"/>
      <c r="C190" s="21" t="s">
        <v>28</v>
      </c>
      <c r="D190" s="46">
        <f t="shared" ref="D190:P190" si="21">SUM(D186:D189)</f>
        <v>580</v>
      </c>
      <c r="E190" s="22">
        <f t="shared" si="21"/>
        <v>471.33000000000004</v>
      </c>
      <c r="F190" s="22">
        <f t="shared" si="21"/>
        <v>16.52</v>
      </c>
      <c r="G190" s="22">
        <f t="shared" si="21"/>
        <v>11.370000000000001</v>
      </c>
      <c r="H190" s="22">
        <f t="shared" si="21"/>
        <v>104.81</v>
      </c>
      <c r="I190" s="22">
        <f t="shared" si="21"/>
        <v>201.57</v>
      </c>
      <c r="J190" s="22">
        <f t="shared" si="21"/>
        <v>244.76</v>
      </c>
      <c r="K190" s="22">
        <f t="shared" si="21"/>
        <v>403.6</v>
      </c>
      <c r="L190" s="22">
        <f t="shared" si="21"/>
        <v>8.02</v>
      </c>
      <c r="M190" s="22">
        <f t="shared" si="21"/>
        <v>55.4</v>
      </c>
      <c r="N190" s="22">
        <f t="shared" si="21"/>
        <v>143.04</v>
      </c>
      <c r="O190" s="22">
        <f t="shared" si="21"/>
        <v>0.41</v>
      </c>
      <c r="P190" s="22">
        <f t="shared" si="21"/>
        <v>14.75</v>
      </c>
    </row>
    <row r="191" spans="1:16" x14ac:dyDescent="0.3">
      <c r="A191" s="1"/>
      <c r="B191" s="12"/>
      <c r="C191" s="13" t="s">
        <v>20</v>
      </c>
      <c r="D191" s="10"/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</row>
    <row r="192" spans="1:16" ht="16.5" customHeight="1" x14ac:dyDescent="0.3">
      <c r="A192" s="1"/>
      <c r="B192" s="12">
        <v>42</v>
      </c>
      <c r="C192" s="10" t="s">
        <v>73</v>
      </c>
      <c r="D192" s="43">
        <v>60</v>
      </c>
      <c r="E192" s="10">
        <v>50.16</v>
      </c>
      <c r="F192" s="10">
        <v>1.78</v>
      </c>
      <c r="G192" s="10">
        <v>3.11</v>
      </c>
      <c r="H192" s="10">
        <v>3.75</v>
      </c>
      <c r="I192" s="10">
        <v>12.87</v>
      </c>
      <c r="J192" s="10">
        <v>12.48</v>
      </c>
      <c r="K192" s="10">
        <v>34.619999999999997</v>
      </c>
      <c r="L192" s="10">
        <v>0.42</v>
      </c>
      <c r="M192" s="10">
        <v>0</v>
      </c>
      <c r="N192" s="10">
        <v>4.09</v>
      </c>
      <c r="O192" s="10">
        <v>7.0000000000000007E-2</v>
      </c>
      <c r="P192" s="10">
        <v>6.6</v>
      </c>
    </row>
    <row r="193" spans="1:16" ht="14.4" customHeight="1" x14ac:dyDescent="0.3">
      <c r="A193" s="1"/>
      <c r="B193" s="12">
        <v>102</v>
      </c>
      <c r="C193" s="10" t="s">
        <v>112</v>
      </c>
      <c r="D193" s="43">
        <v>200</v>
      </c>
      <c r="E193" s="10">
        <v>90.84</v>
      </c>
      <c r="F193" s="10">
        <v>1.65</v>
      </c>
      <c r="G193" s="10">
        <v>5.09</v>
      </c>
      <c r="H193" s="10">
        <v>9.93</v>
      </c>
      <c r="I193" s="10">
        <v>82.88</v>
      </c>
      <c r="J193" s="10">
        <v>55.05</v>
      </c>
      <c r="K193" s="10">
        <v>83.2</v>
      </c>
      <c r="L193" s="10">
        <v>1.55</v>
      </c>
      <c r="M193" s="10">
        <v>7.29</v>
      </c>
      <c r="N193" s="10">
        <v>978.3</v>
      </c>
      <c r="O193" s="10">
        <v>7.0000000000000007E-2</v>
      </c>
      <c r="P193" s="10">
        <v>16.350000000000001</v>
      </c>
    </row>
    <row r="194" spans="1:16" ht="15" customHeight="1" x14ac:dyDescent="0.3">
      <c r="A194" s="1"/>
      <c r="B194" s="12" t="s">
        <v>54</v>
      </c>
      <c r="C194" s="10" t="s">
        <v>76</v>
      </c>
      <c r="D194" s="43">
        <v>80</v>
      </c>
      <c r="E194" s="10">
        <v>184.8</v>
      </c>
      <c r="F194" s="10">
        <v>17.98</v>
      </c>
      <c r="G194" s="10">
        <v>12.88</v>
      </c>
      <c r="H194" s="10">
        <v>15.17</v>
      </c>
      <c r="I194" s="10">
        <v>35.04</v>
      </c>
      <c r="J194" s="10">
        <v>26.13</v>
      </c>
      <c r="K194" s="10">
        <v>133.6</v>
      </c>
      <c r="L194" s="10">
        <v>1.22</v>
      </c>
      <c r="M194" s="10">
        <v>21.33</v>
      </c>
      <c r="N194" s="10">
        <v>0.32</v>
      </c>
      <c r="O194" s="10">
        <v>0.05</v>
      </c>
      <c r="P194" s="10">
        <v>0.7</v>
      </c>
    </row>
    <row r="195" spans="1:16" ht="13.2" customHeight="1" x14ac:dyDescent="0.3">
      <c r="A195" s="1"/>
      <c r="B195" s="12">
        <v>302</v>
      </c>
      <c r="C195" s="10" t="s">
        <v>113</v>
      </c>
      <c r="D195" s="43">
        <v>150</v>
      </c>
      <c r="E195" s="10">
        <v>143.75</v>
      </c>
      <c r="F195" s="10">
        <v>0.62</v>
      </c>
      <c r="G195" s="10">
        <v>6.09</v>
      </c>
      <c r="H195" s="10">
        <v>8.64</v>
      </c>
      <c r="I195" s="10">
        <v>2.2999999999999998</v>
      </c>
      <c r="J195" s="10">
        <v>1.2</v>
      </c>
      <c r="K195" s="10">
        <v>7.8</v>
      </c>
      <c r="L195" s="10">
        <v>0.02</v>
      </c>
      <c r="M195" s="10">
        <v>0</v>
      </c>
      <c r="N195" s="10">
        <v>4.18</v>
      </c>
      <c r="O195" s="10">
        <v>0.04</v>
      </c>
      <c r="P195" s="10">
        <v>24.02</v>
      </c>
    </row>
    <row r="196" spans="1:16" x14ac:dyDescent="0.3">
      <c r="B196" s="12">
        <v>352</v>
      </c>
      <c r="C196" s="10" t="s">
        <v>114</v>
      </c>
      <c r="D196" s="43">
        <v>200</v>
      </c>
      <c r="E196" s="10">
        <v>98.1</v>
      </c>
      <c r="F196" s="10">
        <v>1.44</v>
      </c>
      <c r="G196" s="10">
        <v>3.5</v>
      </c>
      <c r="H196" s="10">
        <v>24.41</v>
      </c>
      <c r="I196" s="10">
        <v>79.599999999999994</v>
      </c>
      <c r="J196" s="10">
        <v>10.56</v>
      </c>
      <c r="K196" s="10">
        <v>29.6</v>
      </c>
      <c r="L196" s="10">
        <v>1.22</v>
      </c>
      <c r="M196" s="10">
        <v>20</v>
      </c>
      <c r="N196" s="10">
        <v>0.34</v>
      </c>
      <c r="O196" s="10">
        <v>0.06</v>
      </c>
      <c r="P196" s="10">
        <v>7.12</v>
      </c>
    </row>
    <row r="197" spans="1:16" x14ac:dyDescent="0.3">
      <c r="B197" s="12" t="s">
        <v>65</v>
      </c>
      <c r="C197" s="10" t="s">
        <v>21</v>
      </c>
      <c r="D197" s="43">
        <v>30</v>
      </c>
      <c r="E197" s="10">
        <v>31.72</v>
      </c>
      <c r="F197" s="10">
        <v>1.24</v>
      </c>
      <c r="G197" s="10">
        <v>0.21</v>
      </c>
      <c r="H197" s="10">
        <v>6.08</v>
      </c>
      <c r="I197" s="10">
        <v>6.16</v>
      </c>
      <c r="J197" s="10">
        <v>8.18</v>
      </c>
      <c r="K197" s="10">
        <v>27.49</v>
      </c>
      <c r="L197" s="10">
        <v>0.68</v>
      </c>
      <c r="M197" s="10">
        <v>0</v>
      </c>
      <c r="N197" s="10">
        <v>0.8</v>
      </c>
      <c r="O197" s="10">
        <v>0.03</v>
      </c>
      <c r="P197" s="10">
        <v>0</v>
      </c>
    </row>
    <row r="198" spans="1:16" x14ac:dyDescent="0.3">
      <c r="B198" s="12"/>
      <c r="C198" s="21" t="s">
        <v>19</v>
      </c>
      <c r="D198" s="27">
        <f t="shared" ref="D198:P198" si="22">SUM(D192:D197)</f>
        <v>720</v>
      </c>
      <c r="E198" s="21">
        <f t="shared" si="22"/>
        <v>599.37</v>
      </c>
      <c r="F198" s="21">
        <f t="shared" si="22"/>
        <v>24.71</v>
      </c>
      <c r="G198" s="21">
        <f t="shared" si="22"/>
        <v>30.88</v>
      </c>
      <c r="H198" s="21">
        <f t="shared" si="22"/>
        <v>67.98</v>
      </c>
      <c r="I198" s="21">
        <f t="shared" si="22"/>
        <v>218.85</v>
      </c>
      <c r="J198" s="21">
        <f t="shared" si="22"/>
        <v>113.6</v>
      </c>
      <c r="K198" s="21">
        <f t="shared" si="22"/>
        <v>316.31</v>
      </c>
      <c r="L198" s="21">
        <f t="shared" si="22"/>
        <v>5.1099999999999994</v>
      </c>
      <c r="M198" s="21">
        <f t="shared" si="22"/>
        <v>48.62</v>
      </c>
      <c r="N198" s="21">
        <f t="shared" si="22"/>
        <v>988.03</v>
      </c>
      <c r="O198" s="21">
        <f t="shared" si="22"/>
        <v>0.32000000000000006</v>
      </c>
      <c r="P198" s="21">
        <f t="shared" si="22"/>
        <v>54.79</v>
      </c>
    </row>
    <row r="199" spans="1:16" x14ac:dyDescent="0.3">
      <c r="B199" s="12"/>
      <c r="C199" s="10"/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</row>
    <row r="200" spans="1:16" ht="18" x14ac:dyDescent="0.35">
      <c r="B200" s="12"/>
      <c r="C200" s="71" t="s">
        <v>80</v>
      </c>
      <c r="D200" s="71"/>
      <c r="E200" s="71"/>
      <c r="F200" s="71"/>
      <c r="G200" s="71"/>
      <c r="H200" s="71"/>
      <c r="I200" s="71"/>
      <c r="J200" s="71"/>
      <c r="K200" s="71"/>
      <c r="L200" s="71"/>
      <c r="M200" s="71"/>
      <c r="N200" s="71"/>
      <c r="O200" s="71"/>
      <c r="P200" s="71"/>
    </row>
    <row r="201" spans="1:16" ht="28.2" x14ac:dyDescent="0.3">
      <c r="B201" s="12"/>
      <c r="C201" s="13" t="s">
        <v>0</v>
      </c>
      <c r="D201" s="28" t="s">
        <v>1</v>
      </c>
      <c r="E201" s="28" t="s">
        <v>5</v>
      </c>
      <c r="F201" s="29" t="s">
        <v>2</v>
      </c>
      <c r="G201" s="29" t="s">
        <v>3</v>
      </c>
      <c r="H201" s="28" t="s">
        <v>29</v>
      </c>
      <c r="I201" s="65" t="s">
        <v>6</v>
      </c>
      <c r="J201" s="65"/>
      <c r="K201" s="65"/>
      <c r="L201" s="65"/>
      <c r="M201" s="65" t="s">
        <v>7</v>
      </c>
      <c r="N201" s="65"/>
      <c r="O201" s="65"/>
      <c r="P201" s="65"/>
    </row>
    <row r="202" spans="1:16" x14ac:dyDescent="0.3">
      <c r="B202" s="12"/>
      <c r="C202" s="10"/>
      <c r="D202" s="10"/>
      <c r="E202" s="10"/>
      <c r="F202" s="10" t="s">
        <v>8</v>
      </c>
      <c r="G202" s="10" t="s">
        <v>8</v>
      </c>
      <c r="H202" s="10"/>
      <c r="I202" s="13" t="s">
        <v>9</v>
      </c>
      <c r="J202" s="13" t="s">
        <v>10</v>
      </c>
      <c r="K202" s="13" t="s">
        <v>11</v>
      </c>
      <c r="L202" s="13" t="s">
        <v>12</v>
      </c>
      <c r="M202" s="13" t="s">
        <v>13</v>
      </c>
      <c r="N202" s="13" t="s">
        <v>14</v>
      </c>
      <c r="O202" s="13" t="s">
        <v>15</v>
      </c>
      <c r="P202" s="13" t="s">
        <v>16</v>
      </c>
    </row>
    <row r="203" spans="1:16" x14ac:dyDescent="0.3">
      <c r="B203" s="12"/>
      <c r="C203" s="13" t="s">
        <v>18</v>
      </c>
      <c r="D203" s="10"/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</row>
    <row r="204" spans="1:16" x14ac:dyDescent="0.3">
      <c r="B204" s="12">
        <v>168</v>
      </c>
      <c r="C204" s="10" t="s">
        <v>115</v>
      </c>
      <c r="D204" s="47">
        <v>200</v>
      </c>
      <c r="E204" s="10">
        <v>197</v>
      </c>
      <c r="F204" s="10">
        <v>4.5199999999999996</v>
      </c>
      <c r="G204" s="10">
        <v>4.07</v>
      </c>
      <c r="H204" s="10">
        <v>35.46</v>
      </c>
      <c r="I204" s="10">
        <v>10.7</v>
      </c>
      <c r="J204" s="10">
        <v>7.9</v>
      </c>
      <c r="K204" s="10">
        <v>38.6</v>
      </c>
      <c r="L204" s="10">
        <v>0.47</v>
      </c>
      <c r="M204" s="10">
        <v>20</v>
      </c>
      <c r="N204" s="10">
        <v>142.69999999999999</v>
      </c>
      <c r="O204" s="10">
        <v>0.04</v>
      </c>
      <c r="P204" s="10">
        <v>0</v>
      </c>
    </row>
    <row r="205" spans="1:16" x14ac:dyDescent="0.3">
      <c r="B205" s="12" t="s">
        <v>65</v>
      </c>
      <c r="C205" s="10" t="s">
        <v>21</v>
      </c>
      <c r="D205" s="47">
        <v>30</v>
      </c>
      <c r="E205" s="16">
        <v>60.67</v>
      </c>
      <c r="F205" s="16">
        <v>2.17</v>
      </c>
      <c r="G205" s="16">
        <v>0.25</v>
      </c>
      <c r="H205" s="16">
        <v>13.08</v>
      </c>
      <c r="I205" s="16">
        <v>0</v>
      </c>
      <c r="J205" s="16">
        <v>0</v>
      </c>
      <c r="K205" s="16">
        <v>0</v>
      </c>
      <c r="L205" s="16">
        <v>0</v>
      </c>
      <c r="M205" s="16">
        <v>0</v>
      </c>
      <c r="N205" s="16">
        <v>0</v>
      </c>
      <c r="O205" s="16">
        <v>0</v>
      </c>
      <c r="P205" s="16">
        <v>0</v>
      </c>
    </row>
    <row r="206" spans="1:16" x14ac:dyDescent="0.3">
      <c r="B206" s="12" t="s">
        <v>65</v>
      </c>
      <c r="C206" s="10" t="s">
        <v>44</v>
      </c>
      <c r="D206" s="43">
        <v>90</v>
      </c>
      <c r="E206" s="10">
        <v>75</v>
      </c>
      <c r="F206" s="10">
        <v>7.1</v>
      </c>
      <c r="G206" s="10">
        <v>6.3</v>
      </c>
      <c r="H206" s="10">
        <v>2.9</v>
      </c>
      <c r="I206" s="10">
        <v>115</v>
      </c>
      <c r="J206" s="10">
        <v>35.200000000000003</v>
      </c>
      <c r="K206" s="10">
        <v>112.2</v>
      </c>
      <c r="L206" s="10">
        <v>0.8</v>
      </c>
      <c r="M206" s="10">
        <v>18</v>
      </c>
      <c r="N206" s="10">
        <v>98</v>
      </c>
      <c r="O206" s="10">
        <v>0.03</v>
      </c>
      <c r="P206" s="10">
        <v>5.0999999999999996</v>
      </c>
    </row>
    <row r="207" spans="1:16" x14ac:dyDescent="0.3">
      <c r="B207" s="12">
        <v>376</v>
      </c>
      <c r="C207" s="10" t="s">
        <v>95</v>
      </c>
      <c r="D207" s="10">
        <v>200</v>
      </c>
      <c r="E207" s="10">
        <v>28</v>
      </c>
      <c r="F207" s="10">
        <v>0.2</v>
      </c>
      <c r="G207" s="10">
        <v>0</v>
      </c>
      <c r="H207" s="10">
        <v>14.04</v>
      </c>
      <c r="I207" s="10">
        <v>6</v>
      </c>
      <c r="J207" s="10">
        <v>0</v>
      </c>
      <c r="K207" s="10">
        <v>0</v>
      </c>
      <c r="L207" s="10">
        <v>0.4</v>
      </c>
      <c r="M207" s="10">
        <v>0</v>
      </c>
      <c r="N207" s="10">
        <v>0</v>
      </c>
      <c r="O207" s="10">
        <v>0</v>
      </c>
      <c r="P207" s="10">
        <v>0</v>
      </c>
    </row>
    <row r="208" spans="1:16" x14ac:dyDescent="0.3">
      <c r="B208" s="12"/>
      <c r="C208" s="21" t="s">
        <v>19</v>
      </c>
      <c r="D208" s="36">
        <v>450</v>
      </c>
      <c r="E208" s="21">
        <v>566.29999999999995</v>
      </c>
      <c r="F208" s="21">
        <v>9.4</v>
      </c>
      <c r="G208" s="21">
        <v>13.87</v>
      </c>
      <c r="H208" s="21">
        <v>39.14</v>
      </c>
      <c r="I208" s="21">
        <v>200.1</v>
      </c>
      <c r="J208" s="21">
        <v>89</v>
      </c>
      <c r="K208" s="21">
        <v>249.5</v>
      </c>
      <c r="L208" s="21">
        <v>2.31</v>
      </c>
      <c r="M208" s="21">
        <v>56.2</v>
      </c>
      <c r="N208" s="21">
        <v>243</v>
      </c>
      <c r="O208" s="21">
        <v>0.18</v>
      </c>
      <c r="P208" s="21">
        <v>15.4</v>
      </c>
    </row>
    <row r="209" spans="2:16" x14ac:dyDescent="0.3">
      <c r="B209" s="10"/>
      <c r="C209" s="13" t="s">
        <v>20</v>
      </c>
      <c r="D209" s="10"/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</row>
    <row r="210" spans="2:16" x14ac:dyDescent="0.3">
      <c r="B210" s="12">
        <v>64</v>
      </c>
      <c r="C210" s="10" t="s">
        <v>49</v>
      </c>
      <c r="D210" s="43">
        <v>50</v>
      </c>
      <c r="E210" s="10">
        <v>8.4</v>
      </c>
      <c r="F210" s="10">
        <v>0.18</v>
      </c>
      <c r="G210" s="10">
        <v>0</v>
      </c>
      <c r="H210" s="10">
        <v>0.54</v>
      </c>
      <c r="I210" s="10">
        <v>4.8</v>
      </c>
      <c r="J210" s="10">
        <v>10.050000000000001</v>
      </c>
      <c r="K210" s="10">
        <v>16.059999999999999</v>
      </c>
      <c r="L210" s="10">
        <v>0.18</v>
      </c>
      <c r="M210" s="10">
        <v>0</v>
      </c>
      <c r="N210" s="10">
        <v>4.09</v>
      </c>
      <c r="O210" s="10">
        <v>0.02</v>
      </c>
      <c r="P210" s="10">
        <v>2.1</v>
      </c>
    </row>
    <row r="211" spans="2:16" x14ac:dyDescent="0.3">
      <c r="B211" s="12">
        <v>104</v>
      </c>
      <c r="C211" s="10" t="s">
        <v>116</v>
      </c>
      <c r="D211" s="43">
        <v>200</v>
      </c>
      <c r="E211" s="10">
        <v>118.81</v>
      </c>
      <c r="F211" s="10">
        <v>5.83</v>
      </c>
      <c r="G211" s="10">
        <v>4.5599999999999996</v>
      </c>
      <c r="H211" s="10">
        <v>13.59</v>
      </c>
      <c r="I211" s="10">
        <v>25.52</v>
      </c>
      <c r="J211" s="10">
        <v>32.01</v>
      </c>
      <c r="K211" s="10" t="s">
        <v>52</v>
      </c>
      <c r="L211" s="10">
        <v>1.51</v>
      </c>
      <c r="M211" s="10">
        <v>3.96</v>
      </c>
      <c r="N211" s="10">
        <v>115</v>
      </c>
      <c r="O211" s="10">
        <v>0.12</v>
      </c>
      <c r="P211" s="10">
        <v>9.8699999999999992</v>
      </c>
    </row>
    <row r="212" spans="2:16" x14ac:dyDescent="0.3">
      <c r="B212" s="12" t="s">
        <v>65</v>
      </c>
      <c r="C212" s="10" t="s">
        <v>117</v>
      </c>
      <c r="D212" s="43">
        <v>50</v>
      </c>
      <c r="E212" s="10">
        <v>145</v>
      </c>
      <c r="F212" s="10">
        <v>7</v>
      </c>
      <c r="G212" s="10">
        <v>12</v>
      </c>
      <c r="H212" s="10">
        <v>0.2</v>
      </c>
      <c r="I212" s="10">
        <v>5.0999999999999996</v>
      </c>
      <c r="J212" s="10">
        <v>0.1</v>
      </c>
      <c r="K212" s="10">
        <v>10.54</v>
      </c>
      <c r="L212" s="10">
        <v>1.42</v>
      </c>
      <c r="M212" s="10">
        <v>0</v>
      </c>
      <c r="N212" s="10">
        <v>6.8</v>
      </c>
      <c r="O212" s="10">
        <v>0.13</v>
      </c>
      <c r="P212" s="10">
        <v>9.49</v>
      </c>
    </row>
    <row r="213" spans="2:16" x14ac:dyDescent="0.3">
      <c r="B213" s="12">
        <v>309</v>
      </c>
      <c r="C213" s="10" t="s">
        <v>91</v>
      </c>
      <c r="D213" s="10">
        <v>150</v>
      </c>
      <c r="E213" s="10">
        <v>504.7</v>
      </c>
      <c r="F213" s="10">
        <v>13.154999999999999</v>
      </c>
      <c r="G213" s="10">
        <v>14.025</v>
      </c>
      <c r="H213" s="10">
        <v>86.89</v>
      </c>
      <c r="I213" s="10">
        <v>52.48</v>
      </c>
      <c r="J213" s="10">
        <v>161.80000000000001</v>
      </c>
      <c r="K213" s="10">
        <v>228.3</v>
      </c>
      <c r="L213" s="10">
        <v>5.16</v>
      </c>
      <c r="M213" s="10">
        <v>29.5</v>
      </c>
      <c r="N213" s="10">
        <v>0.94</v>
      </c>
      <c r="O213" s="10">
        <v>0.28999999999999998</v>
      </c>
      <c r="P213" s="10">
        <v>6.36</v>
      </c>
    </row>
    <row r="214" spans="2:16" x14ac:dyDescent="0.3">
      <c r="B214" s="12">
        <v>352</v>
      </c>
      <c r="C214" s="10" t="s">
        <v>118</v>
      </c>
      <c r="D214" s="43">
        <v>200</v>
      </c>
      <c r="E214" s="10">
        <v>98.1</v>
      </c>
      <c r="F214" s="10">
        <v>1.44</v>
      </c>
      <c r="G214" s="10">
        <v>3.5</v>
      </c>
      <c r="H214" s="10">
        <v>24.41</v>
      </c>
      <c r="I214" s="10">
        <v>79.599999999999994</v>
      </c>
      <c r="J214" s="10">
        <v>10.56</v>
      </c>
      <c r="K214" s="10">
        <v>29.6</v>
      </c>
      <c r="L214" s="10">
        <v>1.22</v>
      </c>
      <c r="M214" s="10">
        <v>20</v>
      </c>
      <c r="N214" s="10">
        <v>0.34</v>
      </c>
      <c r="O214" s="10">
        <v>0.06</v>
      </c>
      <c r="P214" s="10">
        <v>7.12</v>
      </c>
    </row>
    <row r="215" spans="2:16" x14ac:dyDescent="0.3">
      <c r="B215" s="12" t="s">
        <v>65</v>
      </c>
      <c r="C215" s="10" t="s">
        <v>21</v>
      </c>
      <c r="D215" s="43">
        <v>30</v>
      </c>
      <c r="E215" s="10">
        <v>31.72</v>
      </c>
      <c r="F215" s="10">
        <v>1.24</v>
      </c>
      <c r="G215" s="10">
        <v>0.21</v>
      </c>
      <c r="H215" s="10">
        <v>6.08</v>
      </c>
      <c r="I215" s="10">
        <v>6.16</v>
      </c>
      <c r="J215" s="10">
        <v>8.18</v>
      </c>
      <c r="K215" s="10">
        <v>27.49</v>
      </c>
      <c r="L215" s="10">
        <v>0.68</v>
      </c>
      <c r="M215" s="10">
        <v>0</v>
      </c>
      <c r="N215" s="10">
        <v>0.8</v>
      </c>
      <c r="O215" s="10">
        <v>0.03</v>
      </c>
      <c r="P215" s="10">
        <v>0</v>
      </c>
    </row>
    <row r="216" spans="2:16" x14ac:dyDescent="0.3">
      <c r="B216" s="12"/>
      <c r="C216" s="21" t="s">
        <v>19</v>
      </c>
      <c r="D216" s="36">
        <f>SUM(D210:D215)</f>
        <v>680</v>
      </c>
      <c r="E216" s="21">
        <v>860.56</v>
      </c>
      <c r="F216" s="21">
        <v>17.010000000000002</v>
      </c>
      <c r="G216" s="21">
        <v>19.89</v>
      </c>
      <c r="H216" s="21">
        <v>98.27</v>
      </c>
      <c r="I216" s="21">
        <v>239</v>
      </c>
      <c r="J216" s="21">
        <v>204</v>
      </c>
      <c r="K216" s="21">
        <v>411</v>
      </c>
      <c r="L216" s="21">
        <v>6.49</v>
      </c>
      <c r="M216" s="21">
        <v>9.4</v>
      </c>
      <c r="N216" s="21">
        <v>223.7</v>
      </c>
      <c r="O216" s="21">
        <v>0.45</v>
      </c>
      <c r="P216" s="21">
        <v>45.4</v>
      </c>
    </row>
    <row r="217" spans="2:16" x14ac:dyDescent="0.3">
      <c r="B217" s="48"/>
      <c r="C217" s="48"/>
      <c r="D217" s="48"/>
      <c r="E217" s="48"/>
      <c r="F217" s="48"/>
      <c r="G217" s="48"/>
      <c r="H217" s="48"/>
      <c r="I217" s="48"/>
      <c r="J217" s="48"/>
      <c r="K217" s="48"/>
      <c r="L217" s="48"/>
      <c r="M217" s="48"/>
      <c r="N217" s="48"/>
      <c r="O217" s="48"/>
      <c r="P217" s="48"/>
    </row>
    <row r="218" spans="2:16" x14ac:dyDescent="0.3">
      <c r="B218" s="49"/>
      <c r="C218" s="50" t="s">
        <v>56</v>
      </c>
      <c r="D218" s="49"/>
      <c r="E218" s="49"/>
      <c r="F218" s="51" t="s">
        <v>57</v>
      </c>
      <c r="G218" s="52"/>
      <c r="H218" s="50"/>
      <c r="I218" s="51"/>
      <c r="J218" s="52"/>
      <c r="K218" s="49"/>
      <c r="L218" s="48"/>
      <c r="M218" s="48"/>
      <c r="N218" s="48"/>
      <c r="O218" s="48"/>
      <c r="P218" s="48"/>
    </row>
    <row r="219" spans="2:16" x14ac:dyDescent="0.3">
      <c r="B219" s="48"/>
      <c r="C219" s="48" t="s">
        <v>58</v>
      </c>
      <c r="D219" s="48"/>
      <c r="E219" s="48"/>
      <c r="F219" s="48"/>
      <c r="G219" s="48"/>
      <c r="H219" s="48"/>
      <c r="I219" s="48"/>
      <c r="J219" s="48"/>
      <c r="K219" s="48"/>
      <c r="L219" s="48"/>
      <c r="M219" s="48"/>
      <c r="N219" s="48"/>
      <c r="O219" s="48"/>
      <c r="P219" s="48"/>
    </row>
    <row r="220" spans="2:16" x14ac:dyDescent="0.3">
      <c r="B220" s="48"/>
      <c r="C220" s="48" t="s">
        <v>78</v>
      </c>
      <c r="D220" s="48"/>
      <c r="E220" s="48"/>
      <c r="F220" s="48"/>
      <c r="G220" s="48"/>
      <c r="H220" s="48"/>
      <c r="I220" s="48"/>
      <c r="J220" s="48"/>
      <c r="K220" s="48"/>
      <c r="L220" s="48"/>
      <c r="M220" s="48"/>
      <c r="N220" s="48"/>
      <c r="O220" s="48"/>
      <c r="P220" s="48"/>
    </row>
    <row r="221" spans="2:16" x14ac:dyDescent="0.3">
      <c r="B221" s="48"/>
      <c r="C221" s="70" t="s">
        <v>59</v>
      </c>
      <c r="D221" s="70"/>
      <c r="E221" s="70"/>
      <c r="F221" s="70"/>
      <c r="G221" s="70"/>
      <c r="H221" s="70"/>
      <c r="I221" s="70"/>
      <c r="J221" s="70"/>
      <c r="K221" s="70"/>
      <c r="L221" s="70"/>
      <c r="M221" s="70"/>
      <c r="N221" s="70"/>
      <c r="O221" s="70"/>
      <c r="P221" s="70"/>
    </row>
    <row r="222" spans="2:16" x14ac:dyDescent="0.3">
      <c r="B222" s="48"/>
      <c r="C222" s="70" t="s">
        <v>60</v>
      </c>
      <c r="D222" s="70"/>
      <c r="E222" s="70"/>
      <c r="F222" s="70"/>
      <c r="G222" s="70"/>
      <c r="H222" s="70"/>
      <c r="I222" s="70"/>
      <c r="J222" s="70"/>
      <c r="K222" s="70"/>
      <c r="L222" s="70"/>
      <c r="M222" s="70"/>
      <c r="N222" s="70"/>
      <c r="O222" s="48"/>
      <c r="P222" s="48"/>
    </row>
    <row r="223" spans="2:16" x14ac:dyDescent="0.3">
      <c r="B223" s="48"/>
      <c r="C223" s="48"/>
      <c r="D223" s="48"/>
      <c r="E223" s="48"/>
      <c r="F223" s="48"/>
      <c r="G223" s="48"/>
      <c r="H223" s="48"/>
      <c r="I223" s="48"/>
      <c r="J223" s="48"/>
      <c r="K223" s="48"/>
      <c r="L223" s="48"/>
      <c r="M223" s="48"/>
      <c r="N223" s="48"/>
      <c r="O223" s="48"/>
      <c r="P223" s="48"/>
    </row>
  </sheetData>
  <mergeCells count="43">
    <mergeCell ref="C6:P6"/>
    <mergeCell ref="B1:G1"/>
    <mergeCell ref="B2:G2"/>
    <mergeCell ref="B3:G3"/>
    <mergeCell ref="J3:O3"/>
    <mergeCell ref="B4:G4"/>
    <mergeCell ref="B5:G5"/>
    <mergeCell ref="K5:P5"/>
    <mergeCell ref="B7:P7"/>
    <mergeCell ref="C105:P105"/>
    <mergeCell ref="C83:P83"/>
    <mergeCell ref="C64:P64"/>
    <mergeCell ref="C45:P45"/>
    <mergeCell ref="M8:P8"/>
    <mergeCell ref="I8:L8"/>
    <mergeCell ref="I47:L47"/>
    <mergeCell ref="M29:P29"/>
    <mergeCell ref="I29:L29"/>
    <mergeCell ref="C26:P26"/>
    <mergeCell ref="C221:P221"/>
    <mergeCell ref="C222:N222"/>
    <mergeCell ref="M162:P162"/>
    <mergeCell ref="I162:L162"/>
    <mergeCell ref="M201:P201"/>
    <mergeCell ref="I201:L201"/>
    <mergeCell ref="M183:P183"/>
    <mergeCell ref="I183:L183"/>
    <mergeCell ref="C200:P200"/>
    <mergeCell ref="C142:P142"/>
    <mergeCell ref="C160:P160"/>
    <mergeCell ref="C124:P124"/>
    <mergeCell ref="C181:P181"/>
    <mergeCell ref="M143:P143"/>
    <mergeCell ref="I143:L143"/>
    <mergeCell ref="M107:P107"/>
    <mergeCell ref="I107:L107"/>
    <mergeCell ref="I126:L126"/>
    <mergeCell ref="M126:P126"/>
    <mergeCell ref="M47:P47"/>
    <mergeCell ref="M65:P65"/>
    <mergeCell ref="I65:L65"/>
    <mergeCell ref="M85:P85"/>
    <mergeCell ref="I85:L85"/>
  </mergeCells>
  <pageMargins left="0.25" right="0.25" top="0.75" bottom="0.75" header="0.3" footer="0.3"/>
  <pageSetup paperSize="9" scale="95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2024-10-15T12:22:29Z</dcterms:modified>
</cp:coreProperties>
</file>